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66925"/>
  <mc:AlternateContent xmlns:mc="http://schemas.openxmlformats.org/markup-compatibility/2006">
    <mc:Choice Requires="x15">
      <x15ac:absPath xmlns:x15ac="http://schemas.microsoft.com/office/spreadsheetml/2010/11/ac" url="T:\6. Zajednički poslovi\2024_Tehnički sektor - Povjerenstvo_Odjel Graditeljstva\01_Ugovaranje velikih popravaka\02_Natječaji\Dragutina Domjanića 18_kosi krov\"/>
    </mc:Choice>
  </mc:AlternateContent>
  <xr:revisionPtr revIDLastSave="0" documentId="8_{FD8B9DDF-1FAF-4FF6-AC20-FA24CA7E96EB}" xr6:coauthVersionLast="47" xr6:coauthVersionMax="47" xr10:uidLastSave="{00000000-0000-0000-0000-000000000000}"/>
  <bookViews>
    <workbookView xWindow="-120" yWindow="-120" windowWidth="29040" windowHeight="15840" xr2:uid="{00000000-000D-0000-FFFF-FFFF00000000}"/>
  </bookViews>
  <sheets>
    <sheet name="Ravni krov - sanacija" sheetId="1" r:id="rId1"/>
    <sheet name="List2" sheetId="4" r:id="rId2"/>
  </sheets>
  <definedNames>
    <definedName name="_xlnm.Print_Area" localSheetId="0">'Ravni krov - sanacija'!$A$1:$K$255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5" i="1" l="1"/>
  <c r="I50" i="1"/>
  <c r="I173" i="1" l="1"/>
  <c r="I176" i="1"/>
  <c r="I164" i="1"/>
  <c r="I167" i="1"/>
  <c r="I170" i="1"/>
  <c r="I161" i="1"/>
  <c r="I158" i="1"/>
  <c r="I214" i="1"/>
  <c r="I210" i="1"/>
  <c r="I226" i="1" l="1"/>
  <c r="I223" i="1"/>
  <c r="I222" i="1"/>
  <c r="I219" i="1"/>
  <c r="I218" i="1"/>
  <c r="I215" i="1"/>
  <c r="I211" i="1"/>
  <c r="I207" i="1"/>
  <c r="I206" i="1"/>
  <c r="I203" i="1"/>
  <c r="I202" i="1"/>
  <c r="I62" i="1"/>
  <c r="I60" i="1"/>
  <c r="I55" i="1"/>
  <c r="I79" i="1"/>
  <c r="I77" i="1"/>
  <c r="I75" i="1"/>
  <c r="I73" i="1"/>
  <c r="F68" i="1" l="1"/>
  <c r="F83" i="1"/>
</calcChain>
</file>

<file path=xl/sharedStrings.xml><?xml version="1.0" encoding="utf-8"?>
<sst xmlns="http://schemas.openxmlformats.org/spreadsheetml/2006/main" count="200" uniqueCount="122">
  <si>
    <t>Redni broj stavke</t>
  </si>
  <si>
    <t>Opis stavke</t>
  </si>
  <si>
    <t>jedinična mjera</t>
  </si>
  <si>
    <t>Količina</t>
  </si>
  <si>
    <t>m2</t>
  </si>
  <si>
    <t>OPĆI UVJETI TROŠKOVNIKA</t>
  </si>
  <si>
    <t>Prije izrade ponude ponuditelj može obići i pregledati građevinu zbog ocjene njezinog građevinskog  stanja,  radova  obuhvaćenih  troškovnikom,  uvjeta  organizacije  gradilišta,uvjeta i načina postave skele i izrade projekta skela,  načina  i mogućnosti pristupa građevini, mogućnosti zauzimanja javne površine, privremene regulacije prometa, ishođenja potrebnih suglasnosti i dozvola postave skele, osiguranja ulaza u građevinu i sl.
Prema tome, ponuđena cijena je konačna cijena za realizaciju pojedine troškovničke stavke i ne može se mijenjati.
Prilikom uvođenja u posao izvoditelj je obvezan dostaviti detaljni operativni plan izvođenja radova i shemu organizacije gradilišta.</t>
  </si>
  <si>
    <t xml:space="preserve">Bez obzira na vrstu pogodbe, izvoditelj je obvezan svakodnevno voditi građevinski dnevnik u dva primjerka, a također i građevinsku knjigu, koje će redovito kontrolirati i ovjeravati nadzorni inženjer, kako bi se uvijek mogle ustanoviti stvarne količine izvedenih radova. Izvoditelj se obvezuje da naručitelju na svaki zahtjev da na uvid i dostavi kopije građevinskog dnevnika i građevinske knjige.    </t>
  </si>
  <si>
    <t>1.1.</t>
  </si>
  <si>
    <t>Sav upotrebljeni materijal i finalni građevinski proizvodi moraju odgovarati postojećim tehničkim propisima i HR normama.
 Prilikom izvedbe limarskih radova treba se u svemu pridržavati slijedećih propisa i normi:
- Pravilnik o zaštiti na radu u građevinarstvu,
- Pravilnik o tehničkim mjerama i uvjetima za završne radove u građevinarstvu
- Tehnički uvjeti za izvođenje limarskih radova,
- HR norme:
- pocinčani lim  HRN C.E4.020
- bakreni lim  HRN C.D4.500, HRN C.D4.0200
Pomoćni i vezivni materijali, kalaj, zakovice, zavrtnji i drugo, moraju odgovarati odredbama HR normi.
 Sve radove treba izvesti stručno i solidno, prema tehničkim propisima  i uzancama zanata. 
 Različite vrste metala, koje se uslijed elektrolitskih pojava međusobno spajaju, ne smiju se izravno dodirivati. Sve željezne dijelove koji dolaze u dodir s cinkom ili pocinčanim limom, treba preličiti asfaltnim lakom ili odgovarajućim sredstvom. Kod polaganja limarskih elemenata na masivne podloge, potrebno je podloge prije oblaganja obložiti slojem krovne ljepenke radi sprečavanja štetnih kemijskih utjecaja na lim.</t>
  </si>
  <si>
    <t>Sva se učvršćenja i povezivanja limova moraju izvesti tako da konstrukcija bude osigurana od nevremena, atmosferilija i prodora vode u objekt i da pojedini dijelovi mogu nesmetano raditi kod temperaturnih promjena bez štete po ispravnosti konstrukcije.
U jediničnim cijenama uračunato je:
- naknada za kompletni rad (izrada i montaža),
- materijal,
- svi vanjski i unutarnji, horizontalni i vertikalni transporti,
- premazivanja asfalt lakom, podlaganje krovne ljepenke,
- sav sitni i spojni materijal i materijal za učvršćenje (kuke, plosna željeza za učvršćenja, vijci, zakovice i sl.).
 Izmjere je potrebno izvršiti na gradilištu nakon izvedbe. Obračun svih radova vršiti kako je to naznačeno u opisu stavaka. Eventualne nejasnoće oko načina izvedbe ili obračuna izvoditelj je dužan razjasniti sa nadzornim inženjerom prije samog pristupanja izvođenju.</t>
  </si>
  <si>
    <t>UKUPNO BEZ PDV-a :</t>
  </si>
  <si>
    <t>PDV:</t>
  </si>
  <si>
    <t>SVEUKUPNO:</t>
  </si>
  <si>
    <t>1.2.</t>
  </si>
  <si>
    <t>Cijene upisane u ovaj troškovnik sadrže svu odštetu za pojedine radove i dobave u odnosnim stavkama troškovnika i to u potpuno dogotovljenom stanju, tj. sav rad, naknadu za alat, materijal, sve pripremne, sporedne i završne radove, horizontalne i vertikalne prijenose i prijevoze, postavu i skidanje potrebnih skela i razupora, sve sigurnosne mjere po odredbama HTZ mjera i slično.</t>
  </si>
  <si>
    <t>Pod unesenim cijenama podrazumijevaju se također i sva zakonska davanja, kao i pripomoć kod izvedbe obrtničkih radova (zaštita obrtničkih proizvoda: stolarije, bravarije, limarije, restauratorskih elemenata i slično), sva potrebna ispitivanja građevinskog i drugih ugrađenih materijala zbog podizanja kvalitete i čvrstoće pojedinih proizvoda.</t>
  </si>
  <si>
    <t>Sav materijal koji se upotrebljava mora odgovarati postojećim tehničkim propisima i normama. Ukoliko se upotrebljava materijal za koji ne postoji odgovarajući standard, njegovu kvalitetu treba dokazati atestima. Davanjem ponude izvoditelj se obvezuje da će pravovremeno nabaviti sav materijal opisan u pojedinim stavkama troškovnika. Pročelje građevine dekorirano je ukrasnim elementima (restauratorski, vučeni profili), za koje je, prije pregleda sa skele i ispitivanja postojećih materijala, teško dovoljno precizno definirati način i veličinu sanacionog zahvata, pa je prilikom uvođenja u posao obavezan detaljan pregled i utvrđivanje pravog stanja elemenata i načina sanacije. Ukoliko opis pojedine stavke dovodi izvoditelja u nedoumicu o načinu izvedbe ili kalkulacije cijena, treba pravovremeno tražiti objašnjenje od naručitelja i projektanta.</t>
  </si>
  <si>
    <t>2.2.</t>
  </si>
  <si>
    <t>2.3.</t>
  </si>
  <si>
    <t>KROVOPOKRIVAČKI RADOVI UKUPNO :</t>
  </si>
  <si>
    <t>3.2.</t>
  </si>
  <si>
    <t>3.1.</t>
  </si>
  <si>
    <r>
      <rPr>
        <b/>
        <sz val="10"/>
        <color theme="1"/>
        <rFont val="Calibri"/>
        <family val="2"/>
        <charset val="238"/>
        <scheme val="minor"/>
      </rPr>
      <t xml:space="preserve">OPĆI UVJETI - TESARSKI RADOVI   </t>
    </r>
    <r>
      <rPr>
        <sz val="10"/>
        <color theme="1"/>
        <rFont val="Calibri"/>
        <family val="2"/>
        <charset val="238"/>
        <scheme val="minor"/>
      </rPr>
      <t xml:space="preserve">                                                                                                                                                                             Sav upotrebljeni materijal i finalni građevinski proizvodi moraju odgovarati postojećim tehničkim propisima i HR normama.
Prilikom izvedbe tesarskih radova treba se u svemu pridržavati svih važećih propisa i standarda za drvene konstrukcije: rezana građa, ispitivanje oplate i skele (izvođenje drvenih skela i oplata) HRN U C9.400; ispitivanje ploča vlaknatica i iverica HRN D D8.100.do 114; ispitivanje ploča vlaknatica i  slojevito drvo, terminologija i definicije HRN D .10.060-1969; ispitivanje drveta, opći dio HRN D A1.020-1957; ispitivanje drveta, održavanje sadržaja vlage HRN D A1.048-1979; ispitivanje drveta, određivanje zatezne čvrstoće u pravcu vlakana HRN D A1.048-1979; ispitivanje drveta, zatezna čvrstoća okomito na drvna vlakna HRN D A1.052-1958;  zaštita drveta, ispitivanje otpornosti prema gljivama, usporedna otpornost različitih vrsta drveta HRN D A1.058-1971; furnirske i stolarske ploče, određivanje stupnja slijepljenosti HRN D A1.072.1972; tesana građa četinara HRN D B7.020-1955; ploče vlaknatice (lesonit ploče), tehnički uvjeti za izradu i isporuku HRN D C5.022-1968; tesano crnogorično drvo HRN S.D.B7.020;  rezano crnogorično drvo HRN S.D.C 1.040. i 041. Za betonske elemente koji se samo dorađuju i boje oplata mora biti glatka, a za ostale dijelove obična. Sva oplata svih betonskih elemenata objekta uzeta je u cijeni za pojedine betonske i armiranobetonske radove.
Lake fasadne skele izrađivati od metala i drveta, a prema projektu radne organizacije izvoditelj, tj. nije dat tip skele, već se to prepušta izvoditelju. Jediničnom cijenom obuhvaćen je sav rad s potrebnim premazima, sav materijal, pomoćna skela, svi pomoćni radovi, donošenje i držanje alata i sitnog pribora, sva uskladištenja i svi transporti, dobava pogonskog materijala, osiguranje radova od vjetra, odstranjivanje svih otpada u toku radova i nakon dovršenja radova, popravak šteta učinjenih nepažnjom.</t>
    </r>
  </si>
  <si>
    <r>
      <rPr>
        <b/>
        <sz val="10"/>
        <color theme="1"/>
        <rFont val="Calibri"/>
        <family val="2"/>
        <charset val="238"/>
        <scheme val="minor"/>
      </rPr>
      <t>OPĆI UVJETI - KROVOPOKRIVAČKI I TESARSKI RADOVI</t>
    </r>
    <r>
      <rPr>
        <sz val="10"/>
        <color theme="1"/>
        <rFont val="Calibri"/>
        <family val="2"/>
        <charset val="238"/>
        <scheme val="minor"/>
      </rPr>
      <t xml:space="preserve">
Sav upotrebljeni materijal i finalni građevinski proizvodi moraju odgovarati postojećim tehničkim propisima i HR normama. Izvoditelj je dužan na zahtjev investitora i nadzornog inženjera predočiti uzorke i prospekte za pojedine materijale koji se planiraju upotrijebiti, kao i predočiti njihove ateste o kvaliteti, izdane od ovlaštene organizacije. Krovište mora biti pokriveno kvalitetnim materijalom, pravilnog oblika, traženih dimenzija, koji u potpunosti zadovoljava važeće propise i standarde i ne smije propuštati vodu. Pokrivanje se vrši po propisima i pravilima zanata. Pokrivene plohe moraju biti ravne, bez uvala koje bi omogućavale skupljanje i zadržavanje vode. Prije početka pokrivanja krova sva limarija krova mora biti gotova i postavljena. Jedinična cijena obuhvaća sav rad, materijal, transport do gradilišta i sav horizontalan i vertikalan transport na gradilištu, te sav sitni spojni i pomoćni materijal. Sve radove treba izvest stručno i solidno, prema tehničkim propisima i pravilima dobrog zanata.
Norme za pokrivačke radove: HRN S.B.D1.009. - vučeni crjepovi od gline, HRN S.B.D1.010. - prešani crjepovi od gline.</t>
    </r>
  </si>
  <si>
    <t>jedinična cijena (Eur)</t>
  </si>
  <si>
    <t>Iznos (Eur)</t>
  </si>
  <si>
    <t>2.1.</t>
  </si>
  <si>
    <t>LIMARSKI RADOVI</t>
  </si>
  <si>
    <t>SVEUKUPNA REKAPITULACIJA (bez PDV-a) RAVNI KROV:</t>
  </si>
  <si>
    <t>4.1.</t>
  </si>
  <si>
    <t>3.3.</t>
  </si>
  <si>
    <t>Dobava i postavljanje paropropusne-vodonepropusne folije na cijeloj površini krova. Folija se postavlja napeto preko oplate od dasaka s minimalnim preklopom među pojedinim trakama folije od 10 cm. Folija je paropropusna, otporna na prodor oborina i trganje. Obračun po m2 krovišta.</t>
  </si>
  <si>
    <t>Čišćenje gradilišta za vrijeme gradnje i nakon završetka kompletnih obrtničkih i građevinskih radova. Uključivo odvoz šute i smeća na gradilišnu deponiju. Paušalni obračun.</t>
  </si>
  <si>
    <t>paušal</t>
  </si>
  <si>
    <r>
      <rPr>
        <b/>
        <sz val="10"/>
        <color theme="1"/>
        <rFont val="Calibri"/>
        <family val="2"/>
        <scheme val="minor"/>
      </rPr>
      <t xml:space="preserve">SKELA I PRIPREMNI RADOVI      </t>
    </r>
    <r>
      <rPr>
        <sz val="10"/>
        <color theme="1"/>
        <rFont val="Calibri"/>
        <family val="2"/>
        <charset val="238"/>
        <scheme val="minor"/>
      </rPr>
      <t xml:space="preserve">                                                                                                                                                                                                                                                                                                                                        Prije izrade ponude ponuditelj može pregledati građevinu i teren oko nje, radi ocjene uvjeta za organizaciju gradilišta i organizaciju izvedbe radova, uvjeta i načina postave skele i izrade projekta skela i uvjeta za  izdavanje rješenja za zauzimanje javno prometne površine, kao i eventualne uvjete privremene regulacije prometa.
Fasadna skela se izvodi od tipskih aluminijskih ili čeličnih elemenata. Skela se postavlja na nosivu podlogu iz metalnih podložnih papuča, površine nalijeganja minimalno 250 cm². Podloga na koju se postavlja fasadna skela mora biti čvrsta i stabilna. Minimalna širina skele iznosi 80 cm, a udaljenost skele od zida fasade smije biti maksimalno 15-20 cm. Visina zaštitne ograde je 100 cm, s maksimalnim razmakom elemenata 35 cm. U razini radne platforme potrebno je postaviti zaštitnu dasku minimalne visine 20 cm, kao zaštitu od padanja predmeta sa skele. Radnu platformu izvesti od drvenih mosnica debljine 48 mm ili iz tipskih limenih elemenata. </t>
    </r>
  </si>
  <si>
    <t>Fasadna skela mora biti opremljena penjalicama maksimalne dužine 400 cm u jednom komadu i trebaju biti postavljene naizmjenično. Postavljenu fasadnu skelu treba od podnožja do vrha te na krajevima dijagonalno ukrutiti kosnicima pod kutem 45°. Također skelu treba osigurati od prevrtanja sidrenjem u građevinu, a razmak sidrenja mora biti manji od 6,0 m u horizontalnom i vertikalnom smjeru. Izvedena skela ne smije imati slobodnu visinu stupova veću od 4,0 m. Postavljenu skelu potrebno je osigurati od udara groma.
Na fasadnu skelu potrebno je s vanjske strane postaviti jutenu ili plastičnu zaštitu. Sve otvore na pročelju treba odmah nakon postave skele zaštititi PVC folijom debljine 0,20 mm, kako prilikom pranja žbuke ne bi došlo do oštećenja</t>
  </si>
  <si>
    <t xml:space="preserve">U podnožju skele potrebno je izvesti tunel za neometani promet pješaka koji mora fizički biti odvojen od zone zahvata radova (OSB ploče ili sl.).
Jedinična cijena treba sadržavati:
- kompletan rad na postavi i demontaži skele s dopremom, otpremom i prenošenjem
- troškove izrade statičkog računa s nacrtom postave skele
- sve društvene obveze na radnu snagu i materijal
- održavanje skele za vrijeme trajanja izvedbe radova
- pripremno završne radove (uključujući i uklanjanje raslinja radi postave skele).
Amortizacija skele se obračunava za vrijeme izvedbe svih radova, s time da skelu mogu koristiti svi izvoditelji koji radove izvode na fasadi i krovu, bez posebne naknade. Izvoditelj je dužan operativnim planom uskladiti sve aktivnosti tako da se izbjegne međusobno ometanje izvedbe radova.
Svi materijali za izradu fasadne skele moraju odgovarati važećim propisima i standardima:
- HRN C.B3.021. - za čelik
- HRN C.B5.021. - za valjane čelične profile
- HRN G.D9.220. - za čavle na pištolj
- HRN D.C1.021. - 041 za rezanu građu
- HRN M.B4.020. - 100 - za čavle                                                                                                                                                                                    - HRN EN 10210 - toplo valjani čelik S235                                                                                                                                                                                                              - HRN EN 10025-2:2007 - IPE profili </t>
  </si>
  <si>
    <t xml:space="preserve">Doprema na gradilište, montaža, demontaža i odvoz s gradilišta cijevne fasadne skele izrađene od bešavnih cijevi ili tipskih montažnih elemenata, te  i potrebnih spojnih sredstava i pribora, sa svim potrebnim ukrućenjima i sidrenjima. Skela obuhvaća cijelu dužinu pročelja sa istakama. Iznad razdjelnog vijenca prizemlja, izvodi se zaštitni pod od mosnica položenih jedne do druge, a preko njih postavlja se bitumenska ljepenka s preklopom minimalno 10 cm. U jediničnu cijenu uključiti i zaštitni zastor od jutenih ili plastičnih traka, koje se postavljaju s vanjske strane skele po cijeloj površini.  Skelu je potrebno osigurati od prevrtanja sidrenjem u objekt, a od udara groma uzemljenjem. Potrebno je izvesti pomoćne željezne ili drvene ljestve - penjalice u svrhu osiguranja vertikalne komunikacije po skeli. Oko balkona skelu je potrebno izvesti kao izmaknutu u punoj širini.Nakon postave skele potrebno je izvesti svu signalizaciju kako to nalažu postojeći OZO propisi. Prije izvedbe skele izvođač je dužan izraditi projekt skele sa uključenim rješenjima statičke stabilnosti i osiguranja zaštite na radu što je u cijeni stavke. U cijenu uračunati i naknadu za zauzimanje javnih površina, parkirnih mjesta i privremene regulacije prometa.   Obračun se vrši po m2 vertikalne projekcije površine skele.                                                                </t>
  </si>
  <si>
    <t>2.4.</t>
  </si>
  <si>
    <t>Dobava, transport i ugradnja sljemena krova novim sljemenjacima u sustavu sa sljemenom letvom. U cijenu uključen sav rad, materijal i transport potreban za dovršenje stavke. Obračun po m'.</t>
  </si>
  <si>
    <t>m'</t>
  </si>
  <si>
    <t>Dobava, transport i daskanje višestrešnog krova novim daskama debljine 24 mm, klasa drva C24, širine do 12 cm, s impregnacijom dasaka drvocidom. U cijenu uključen sav horizontalni i vertikalni transport, kao i sva potreban spojna sredstva za pričvršćivanje daski na rogove. Obračun po m2 krovišta.</t>
  </si>
  <si>
    <t>1.3.</t>
  </si>
  <si>
    <t>kpl</t>
  </si>
  <si>
    <t>1.4.</t>
  </si>
  <si>
    <t>Dobava, postavljanje i uklanjanje zaštitne opreme (PP folije) kako ne bi došlo do oštećenja elemenata za vrijeme izvođenja građevinskih radova. Zaštita prozora i djelova fasade od oštećenja prilikom izvođenja krovopokrivačkih radova. Stavka uključuje sve radnje na zaštiti od oštećenja i prašine. Po dovršetku radova sve treba vratiti u prvobitni položaj i stanje prije početka sanacije. Obračun je po kompletu svih provedenih pripremnih radova.</t>
  </si>
  <si>
    <t>SKELA I PRIPREMNI RADOVI UKUPNO :</t>
  </si>
  <si>
    <t xml:space="preserve">1. SKELA I PRIPREMNI RADOVI </t>
  </si>
  <si>
    <t xml:space="preserve">SKELA I PRIPREMNI RADOVI </t>
  </si>
  <si>
    <t>RADOVI RUŠENJA I DEMONTAŽE</t>
  </si>
  <si>
    <t>5.1.</t>
  </si>
  <si>
    <t>4.2.</t>
  </si>
  <si>
    <t>4.3.</t>
  </si>
  <si>
    <t>4.5.</t>
  </si>
  <si>
    <t>4.6.</t>
  </si>
  <si>
    <t>4.7.</t>
  </si>
  <si>
    <t>4.8.</t>
  </si>
  <si>
    <t>LIMARSKI RADOVI UKUPNO :</t>
  </si>
  <si>
    <t>2. RADOVI RUŠENJA I DEMONTAŽE</t>
  </si>
  <si>
    <t>Demontaža instalacijskih uređaja na krovu - televizijske i satelitske antene, gromobran; sa svim pripadajućim električnim kablovima. Ponovna postava instalacijskih uređaja nakon izvedbe radova obnove krovišta uz stavljanje instalacija u funkciju. Obračun po komadu uklonjene antene.</t>
  </si>
  <si>
    <t>komad</t>
  </si>
  <si>
    <t>Demontaža postojećih krovnih prozora (uključujući  limene opšave), prosječnih dimenzija 50/80. Uključena su sva pričvršćenja i osiguranja, sav rad, materijal i transport, te skidanje i odvoz starih krovnih prozora. Obračun po komadu.</t>
  </si>
  <si>
    <t>RADOVI RUŠENJA I DEMONTAŽE UKUPNO :</t>
  </si>
  <si>
    <t>4.9.</t>
  </si>
  <si>
    <t>a) skidanje i odvoz starih</t>
  </si>
  <si>
    <t>b) dobava i postava novih</t>
  </si>
  <si>
    <t>Skidanje i odvoz starih, dobava, izrada i postava novog horizontalnog žlijeba polukružnog oblika od pocinčanog lima, razvijene širine 25-33 cm. Kuke su od plosnog željeza 8/6mm. Izvesti u padu prema vertikalama. Uključivo sav pričvrsni materijal i kuke, te spoj na vertikalu (oluk). Obračun po m’ izvedenog žlijeba, uključivo sva ovjesna osiguranja. Uključeno skidanje i odvoz starog žlijeba. U stavku uključeno zbrinjavanje starih limova na gradilišni te odvoz na gradski deponij.</t>
  </si>
  <si>
    <t>komplet</t>
  </si>
  <si>
    <t>Dobava, izrada i montaža novog opšavnog lima krovnih prozora svjetlih dimenzija 50/80 cm, od pocinčanog lima, rš. 20 cm. Stavka uključujke sav potreban rad, materijal i transport. Obračun se vrši po komadu postavljenog krovnog prozora. Uključeno skidanje i odvoz starih postojećih opšavnih limova krovnih prozora.</t>
  </si>
  <si>
    <t>Dobava i postava novih opšava uz zidove od pocinčanog lima, r.š. 25 cm,uz zidove. Uključivo sav potreban materijal, rad i transport, komplet izvedeno. Obračun po m' postavljenog opšava. Uključeno skidanje i odvoz starih opšava.</t>
  </si>
  <si>
    <t>Dobava i postava novih prijelaznih opšava sa zidova na crijep od pocinčanog lima (veterlajsna), r.š. do 40 cm. Uključivo sav potreban materijal, rad i transport, komplet izvedeno. Obračun po m' postavljenog opšava.</t>
  </si>
  <si>
    <t>Ukupna količina:</t>
  </si>
  <si>
    <t>Dobava i ugradnja novih kutnika za horizontalni žlijeb polukružnog oblika od pocinčanog lima, r.š. 33 cm. Stavka uključuje sav potreban rad, materijal i transport. Uključena sva pričvršćenja i osiguranja, komplet izvedeno. Uključeno skidanje i odvoz starih kutnika. Obračun se vrši po komadu kutnika. U stavku uključeno zbrinjavanje starih limova na gradilišni te odvoz na gradski deponij.</t>
  </si>
  <si>
    <t>Najam, dobava i montaža kosog građevinskog lifta - dizalice za transport materijala na visinu do 15 m. U cijenu uključen sav rad i materijal potreban za dovršavanje stavke. Obračun po kompletu.</t>
  </si>
  <si>
    <t>Dobava i postava cerade i najlona za privremenu zaštitu krovnog pokrova tijekom izvođenja radova na krovu, te demontaža po završetku izvođenja radova. U stvaku uključen potreban rad, materijal i transport. Obračun se vrši po kompletu.</t>
  </si>
  <si>
    <t>m1</t>
  </si>
  <si>
    <t>4.10.</t>
  </si>
  <si>
    <t xml:space="preserve">OSTALI RADOVI </t>
  </si>
  <si>
    <t>5.2.</t>
  </si>
  <si>
    <t>TROŠKOVNIK RADOVA  SANACIJE  KROVA - ULICA DRAGUTINA DOMJANIĆA 18, ZAGREB</t>
  </si>
  <si>
    <t>Uklanjanje, prijenos i transport krovnih letvi 3x5 cm, klasa drva C24. U cijenu uključen sav horizontalni i vertikalni transport . Obračun po m2 krovišta.</t>
  </si>
  <si>
    <t>Skidanje i odvoz starih, dobava, izrada i postava novih podložnih limova uz žlijeb, od pocinčanog lima, r.š. 38 cm. Stavka uključuje sav potreban rad, materijal i transport. Obračun se vrši po m' postavljenog lima. U stavku uključeno zbrinjavanje starih limova na gradilišni te odvoz na gradski deponij.</t>
  </si>
  <si>
    <t>Dobava i postava novih komadnih snjegobrana od obojanog pocinčanog lima, koji se postavljaju na crijep. Snjegobrani se postavljaju na kosi krov. Uključena sva pričvršćenja i osiguranja, komplet izvedeno. Obračun se vrši po komadu.</t>
  </si>
  <si>
    <t>kom</t>
  </si>
  <si>
    <t>Dobava i sidrenje nazidnica krovišta u nosive zidane zidove sidrima promjera φ12. Sidra se izvode na osnom razmaku od maksimalno 50 cm, minimalna dubina sidrenja u nosive zidove l= 20 cm. Stavka uključuje sav potreban rad i materijal. Obračunava se po komadu sidra.</t>
  </si>
  <si>
    <t>5.3.</t>
  </si>
  <si>
    <t>Dobava i ojačanje svih tesarskih spojeva krovišta vijacima tipa Sihga Gofix MS 8x180 mm ili sličnim. Ugradnja obavezna na svim spojevima elemenata, min. 2 vijka po elementu. Stavka uključuje sav potreban rad i materijal do ispunjenja pune funkcije spoja. Poziciju odobrava nadzorni inženjer. Obračunava se po komadu.</t>
  </si>
  <si>
    <t>5.6.</t>
  </si>
  <si>
    <t>5.7.</t>
  </si>
  <si>
    <t>KROVOPOKRIVAČKI I TESARSKI RADOVI</t>
  </si>
  <si>
    <t xml:space="preserve"> Ojačanje svih rogova sidrenjem u zid vijkom M12 x 186 [mm] tip Fischer sidro FAZ II Plus 12/200 GS ZP elektro pocinčano. Ugradnja obavezna na svim rogovima, min. 1 vijak po elementu. Stavka uključuje sav potreban rad i materijal do ispunjenja pune funkcije spoja.  Obračunava se po komadu.</t>
  </si>
  <si>
    <t>3. ZIDARSKO - FASADERSKI RADOVI</t>
  </si>
  <si>
    <t>Zidarsko-fasaderski radovi izvode se isključivo prema opisima stavaka troškovnika, kao i prema važećim propisima za ovu vrstu radova. Kvaliteta svog upotrebljenog materijala mora odgovarati propisima i važećim normama, što izvoditelj mora dokazati potrebnim atestima. Izvoditelj je dužan osigurati i zaštititi sve dijelove građevine na kojima se ne izvode radovi, radi sprječavanja oštećenja tokom izvedba. Sva oštećenja na dijelovima na kojima se ne izvode radovi ili koji su nastupili nepažnjom izvoditelja isti je dužan otkloniti o vlastitom trošku. 
Žbukanje se izvodi na dobro očišćenoj, otprašenoj i vodom ispranoj površini. Radove na žbukanju izvoditi samo u povoljnim vremenskim uvjetima, uz odgovarajuće osiguranje i zaštitu svježe ožbukanih površina od štetnog utjecaja djelovanja sunca i oborina. Prije samog pristupanja žbukanju, površinu zida potrebno je dobro navlažiti.
Kvalitetu žbuke izvoditelj je dužan dokazati pribavljanjem stručnih nalaza i mišljenja nadležne institucije. Spojeve stare i nove žbuke izvesti kvalitetno, tako da se nakon završne obrade ne primjećuju razlike između ploha ožbukanih starom i ploha ožbukanih novom žbukom, već da se nakon završnog sloja dobije jednoliki izgled površine. 
Sve detalje izvedbe na pročelju potrebno je dogovoriti i na njih ishoditi suglasnost nadzornog inženjera, a prije pristupanja izvedbi radova. Obračun svih radova vršiti kako je to naznačeno u opisu stavaka.</t>
  </si>
  <si>
    <t>U jediničnu cijenu radova potrebno je obračunati:
- sve pripremne i završne radove,
- sav rad i materijal potreban za izvođenje pojedine stavke opisa,
- ispiranje i kvašenje površine zida,
- sav otežani rad na izvedbi profilacije,
- zaštitu izvedenog dijela obrade pročelja,
- sav potrebni horizontalni i vertikalni transport, kao i transport do gradilišta,
- primjenu svih mjera zaštite na radu,
- sve društvene obaveze.
Popis normativa za materijale kojih se treba pridržavati:
- HRN B.C1.030, B.C8.030. – građevinski gips
- HRN B.C1.020, B.C8.042. – građevinsko vapno
- HRN B.C8.015, 022-026 – cement
- HRN B.C8.011 – portland cement
- HRN B.C8.030 – pijesak
- HRN U.M2.010., U.M2.012
- mortovi
- HRN U.F2.010 – tehnički normativi za izvođenje fasaderskih radova</t>
  </si>
  <si>
    <t>ZIDARSKO - FASADERSKI RADOVI UKUPNO:</t>
  </si>
  <si>
    <t>4. KROVOPOKRIVAČKI I TESARSKI RADOVI</t>
  </si>
  <si>
    <t>4.11.</t>
  </si>
  <si>
    <t>4.12.</t>
  </si>
  <si>
    <t>4.13.</t>
  </si>
  <si>
    <t>5. LIMARSKI RADOVI</t>
  </si>
  <si>
    <t>5.4.</t>
  </si>
  <si>
    <t>5.5.</t>
  </si>
  <si>
    <t>6. OSTALI RADOVI</t>
  </si>
  <si>
    <t>6.1.</t>
  </si>
  <si>
    <t>6.2.</t>
  </si>
  <si>
    <t>ZIDARSKO FASADERSKI RADOVI</t>
  </si>
  <si>
    <t xml:space="preserve">Doprema na gradilište, montaža, demontaža i odvoz s gradilišta tunelske skele izrađene od bešavnih cijevi ili tipskih montažnih elemenata, te  i potrebnih spojnih sredstava i pribora, sa svim potrebnim ukrućenjima i sidrenjima. Skela obuhvaća cijelu dužinu pročelja sa istakama. Iznad razdjelnog vijenca prizemlja, izvodi se zaštitni pod od mosnica položenih jedne do druge, a preko njih postavlja se bitumenska ljepenka s preklopom minimalno 10 cm. U jediničnu cijenu uključiti i zaštitni zastor od jutenih ili plastičnih traka, koje se postavljaju s vanjske strane skele po cijeloj površini.  Skelu je potrebno osigurati od prevrtanja sidrenjem u objekt, a od udara groma uzemljenjem. Potrebno je izvesti pomoćne željezne ili drvene ljestve - penjalice u svrhu osiguranja vertikalne komunikacije po skeli. Oko balkona skelu je potrebno izvesti kao izmaknutu u punoj širini.Nakon postave skele potrebno je izvesti svu signalizaciju kako to nalažu postojeći OZO propisi. Prije izvedbe skele izvođač je dužan izraditi projekt skele sa uključenim rješenjima statičke stabilnosti i osiguranja zaštite na radu što je u cijeni stavke. U cijenu uračunati i naknadu za zauzimanje javnih površina, parkirnih mjesta i privremene regulacije prometa.   Obračun se vrši po m' ugrađene skele.                              </t>
  </si>
  <si>
    <t>Stabilizacija  dimnjaka za kosu krovnu konstrukciju L čeličnim profilima 60*60*5 (S235JR) s M12 vijcima.
Sva učvrščavanja za drvenu konstrukciju vršiti sa adekvatnim vijcima za drvo. Uključen sav rad i materijal do potpune gotovosti. Vijci uključeni u cijenu rada. Antikorozivno se ne štiti na zahtjev naručitelja. Obračun po kompletu dimnjaka.</t>
  </si>
  <si>
    <t>Fino žbukanje ploha dimnjaka do razine krovišta  vapneno cementnom žbukom debljine 5-10mm, 1800kg/m3 vanjskih zidova. Sve spojeve različitih materijala obvezno rabicirati. U svemu prema uputama proizvođača odabranog proizvoda. U cijeni stavke sav potreban materijal, rad, priprema podloge, transporti i radna skela.</t>
  </si>
  <si>
    <t>1.5.</t>
  </si>
  <si>
    <t>Radna skela od 3 do 4 metra visine za izvedbu potpunog rada izrade predmetnog dimnjaka. 
Cijevnu skelu izvesti prema važećim tehničkim propisima i mjerama zaštite na radu. Obračun po kompletu radne skele za dimnjak u potkrovlju.</t>
  </si>
  <si>
    <t>Dobava, izrada i izvedba sanacije površine dimnjaka reparaturnim mortom. REPARATURNI MORT R4-250 (Samoborka) ili jednakovrijedno "_________________________" nanositi ručno metalnim gleterom ili strojno špricanjem u više slojeva debljine do 30-60 mm, te dobro zagladiti.
Kriterij jednakovrijednosti:
- tlačna čvrstoća  ≥60 MPa (28 dana)
- čvrstoća na savijanje ≥7 MPa
- modul elastičnosti ≥20 GPa
Prije nanošenja morta podlogu impregnirati. U stavku je uračunat sav potreban materijal i rad (zaštita, impregnacija, gletanje, špricanje) do potpune gotovosti. Priprema materijala prema uputama proizvođača, Obračun po m2 stvarno obrađene površine.</t>
  </si>
  <si>
    <t>6.3.</t>
  </si>
  <si>
    <t>Obrada crijepa oko sljemena, grebena te kod završetaka krova. Uključuje sva potrebna krojenja i rezanja crijepa. Obračun po m'. U cijenu uključen sav rad, materijal i transport potreban za dovršavanje stavke.</t>
  </si>
  <si>
    <t>Nabava materijala, transport i izrada grube žbuke svih saniranih površina dimnjaka, tip kao VC 40 ili jednakovrijedno ____________  (vapneno-cementna produžna žbuka). Pijesak granulacije do 1.25mm, debljina sloja 2cm. Žbuka se nanosi na podlogu od cementnog šprica do razine krovnog pokrova . Potrebna gustoća suhog očvrslog morta  1500 kg/m³, potrebna postignuta tlačna čvrstoća nakon 28 dana ≥1.5-5 N/mm². Uključen sav potreban rad i materijal. Obračun po m2.</t>
  </si>
  <si>
    <r>
      <t xml:space="preserve">Čelična konstrukcija dimnjaka visine 3,0 m čeličnim profilima L60x60x5 (S235JR). 
Stavka uključuje i sve kutne zavare na konstrukciji, sidrenje čelične konstrukcije u pod sidrenim vijcima </t>
    </r>
    <r>
      <rPr>
        <sz val="10"/>
        <color theme="1"/>
        <rFont val="Calibri"/>
        <family val="2"/>
      </rPr>
      <t>Ø12 svakih 30 cm</t>
    </r>
    <r>
      <rPr>
        <sz val="10"/>
        <color theme="1"/>
        <rFont val="Calibri"/>
        <family val="2"/>
        <charset val="238"/>
        <scheme val="minor"/>
      </rPr>
      <t xml:space="preserve">. U stavku se uključuju i elementi L40x40x5m koji se postavljuju svakih 1 metar te kosnici L40x40x5m.
Uključen sav rad i materijal do potpune gotovosti. Stavkom uključiti nabavu, dopremu i ugradnju kutnika, sidrenih ploča sa vijcima, spojni materijal te zavare.  Antikorozivno se ne štiti na zahtjev naručitelja. Obračun po m2 rešetkaste konstrukcije. </t>
    </r>
  </si>
  <si>
    <t xml:space="preserve">Uklanjanje postojećeg pokrova od ravnog crijepa sa jednostrešnog kosog krova. Uklanja se pokrov sa cijele površine kosog krova na kojem je pokrov od ravnog crijepa. U cijenu uključeni sav rad, materijal i transport na gradilišni deponij. Obračun po m² površine krova. </t>
  </si>
  <si>
    <t>Dobava i postava drvenih jelovih krovnih letvi dimezija 5/3 cm kao nosača biber crijepa na cijeloj površini kosog krova. Letve se pričvršćuju okomito na postojeće rogove. U cijenu uključen sav rad, transport i sva spojna sredstva potrebna za pričvršćenje letvi. Obračun po m²  površine krova.</t>
  </si>
  <si>
    <t>Dobava i postava drvenih jelovih krovnih kontraletvi dimezija 5/3 cm na cijeloj površini krova. Letve se pričvršćuju na postojeće rogove. U cijenu uključen sav rad, transport i sva spojna sredstva potrebna za pričvršćenje letvi. Obračun po m² površine krova.</t>
  </si>
  <si>
    <r>
      <t>Dobava i postava novog Tondach Kontinental Natur crijepa na cijeloj površini krova nagiba 40</t>
    </r>
    <r>
      <rPr>
        <sz val="10"/>
        <rFont val="Calibri"/>
        <family val="2"/>
        <charset val="238"/>
      </rPr>
      <t>°</t>
    </r>
    <r>
      <rPr>
        <sz val="10"/>
        <rFont val="Calibri"/>
        <family val="2"/>
        <scheme val="minor"/>
      </rPr>
      <t>, u standardnoj boji u skladu sa okolnim objektima. U cijenu uključen sav rad, materijal i transport potreban za dovršetak stavke. Obračun po m2  površine krova.</t>
    </r>
  </si>
  <si>
    <t xml:space="preserve">Dobava i montaža novog tipskog klasičnog krovnog prozora svjetlih dimenzija 50/80 cm, od pocinčanog lima, s ručkicom za otvaranje od plosnog željeza i armiranim staklom. Stavka uključujke sav potreban rad, materijal i transport. Obračun se vrši po komadu postavljenog krovnog prozora.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</si>
</sst>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kn&quot;_-;\-* #,##0.00\ &quot;kn&quot;_-;_-* &quot;-&quot;??\ &quot;kn&quot;_-;_-@_-"/>
  </numFmts>
  <fonts count="14" x14ac:knownFonts="1">
    <font>
      <sz val="11"/>
      <color theme="1"/>
      <name val="Calibri"/>
      <family val="2"/>
      <charset val="238"/>
      <scheme val="minor"/>
    </font>
    <font>
      <b/>
      <sz val="10"/>
      <color theme="1"/>
      <name val="Calibri"/>
      <family val="2"/>
      <charset val="238"/>
      <scheme val="minor"/>
    </font>
    <font>
      <sz val="10"/>
      <color theme="1"/>
      <name val="Calibri"/>
      <family val="2"/>
      <charset val="238"/>
      <scheme val="minor"/>
    </font>
    <font>
      <sz val="8"/>
      <name val="Calibri"/>
      <family val="2"/>
      <charset val="238"/>
      <scheme val="minor"/>
    </font>
    <font>
      <sz val="10"/>
      <name val="Arial"/>
      <family val="2"/>
      <charset val="238"/>
    </font>
    <font>
      <sz val="10"/>
      <name val="Calibri"/>
      <family val="2"/>
      <scheme val="minor"/>
    </font>
    <font>
      <b/>
      <sz val="10"/>
      <name val="Calibri"/>
      <family val="2"/>
      <charset val="238"/>
      <scheme val="minor"/>
    </font>
    <font>
      <sz val="10"/>
      <name val="Calibri"/>
      <family val="2"/>
      <charset val="238"/>
      <scheme val="minor"/>
    </font>
    <font>
      <sz val="11"/>
      <name val="Calibri"/>
      <family val="2"/>
      <charset val="238"/>
      <scheme val="minor"/>
    </font>
    <font>
      <sz val="11"/>
      <color theme="1"/>
      <name val="Calibri"/>
      <family val="2"/>
      <charset val="238"/>
      <scheme val="minor"/>
    </font>
    <font>
      <sz val="10"/>
      <color theme="1"/>
      <name val="Calibri"/>
      <family val="2"/>
      <scheme val="minor"/>
    </font>
    <font>
      <b/>
      <sz val="10"/>
      <color theme="1"/>
      <name val="Calibri"/>
      <family val="2"/>
      <scheme val="minor"/>
    </font>
    <font>
      <sz val="10"/>
      <name val="Calibri"/>
      <family val="2"/>
      <charset val="238"/>
    </font>
    <font>
      <sz val="10"/>
      <color theme="1"/>
      <name val="Calibri"/>
      <family val="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4" fillId="0" borderId="0">
      <protection locked="0"/>
    </xf>
    <xf numFmtId="44" fontId="9" fillId="0" borderId="0" applyFont="0" applyFill="0" applyBorder="0" applyAlignment="0" applyProtection="0"/>
  </cellStyleXfs>
  <cellXfs count="111">
    <xf numFmtId="0" fontId="0" fillId="0" borderId="0" xfId="0"/>
    <xf numFmtId="0" fontId="2" fillId="0" borderId="0" xfId="0" applyFont="1"/>
    <xf numFmtId="0" fontId="1" fillId="0" borderId="1" xfId="0" applyFont="1" applyBorder="1" applyAlignment="1">
      <alignment horizontal="center" vertical="center"/>
    </xf>
    <xf numFmtId="0" fontId="0" fillId="0" borderId="1" xfId="0" applyBorder="1"/>
    <xf numFmtId="0" fontId="7" fillId="0" borderId="0" xfId="0" applyFont="1"/>
    <xf numFmtId="0" fontId="8" fillId="0" borderId="0" xfId="0" applyFont="1"/>
    <xf numFmtId="0" fontId="11" fillId="0" borderId="0" xfId="0" applyFont="1"/>
    <xf numFmtId="2"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horizontal="center" vertical="center"/>
    </xf>
    <xf numFmtId="0" fontId="0" fillId="3" borderId="0" xfId="0" applyFill="1"/>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0" fontId="10" fillId="0" borderId="1" xfId="0" applyFont="1" applyBorder="1" applyAlignment="1">
      <alignment horizontal="center" vertical="center" wrapText="1"/>
    </xf>
    <xf numFmtId="0" fontId="0" fillId="0" borderId="0" xfId="0" applyAlignment="1">
      <alignment wrapText="1"/>
    </xf>
    <xf numFmtId="0" fontId="1" fillId="0" borderId="1" xfId="0" applyFont="1" applyBorder="1" applyAlignment="1">
      <alignment horizontal="center" vertical="center" wrapText="1"/>
    </xf>
    <xf numFmtId="0" fontId="2" fillId="0" borderId="7" xfId="0" applyFont="1" applyBorder="1" applyAlignment="1">
      <alignment horizontal="left" vertical="center" wrapText="1"/>
    </xf>
    <xf numFmtId="0" fontId="2" fillId="0" borderId="1" xfId="0" applyFont="1" applyBorder="1" applyAlignment="1">
      <alignment horizontal="left"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2" fontId="2" fillId="0" borderId="7"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1" fillId="0" borderId="7" xfId="0" applyFont="1" applyBorder="1" applyAlignment="1">
      <alignment horizontal="center" vertical="center" wrapText="1"/>
    </xf>
    <xf numFmtId="0" fontId="2" fillId="0" borderId="1" xfId="0" applyFont="1" applyBorder="1" applyAlignment="1">
      <alignment horizontal="left" vertical="center"/>
    </xf>
    <xf numFmtId="2" fontId="2" fillId="0" borderId="1" xfId="2" applyNumberFormat="1" applyFont="1" applyBorder="1" applyAlignment="1">
      <alignment horizont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2" fontId="2" fillId="0" borderId="1" xfId="0" applyNumberFormat="1" applyFont="1" applyBorder="1" applyAlignment="1">
      <alignment horizontal="center" vertical="center"/>
    </xf>
    <xf numFmtId="0" fontId="1"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5" fillId="0" borderId="1" xfId="0" applyFont="1" applyBorder="1" applyAlignment="1">
      <alignment horizontal="left" vertical="center" wrapText="1"/>
    </xf>
    <xf numFmtId="2" fontId="7" fillId="0" borderId="1" xfId="0" applyNumberFormat="1" applyFont="1" applyBorder="1" applyAlignment="1">
      <alignment horizontal="center" vertical="center"/>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0" xfId="0" applyFont="1" applyAlignment="1">
      <alignment horizontal="left" vertical="center" wrapText="1"/>
    </xf>
    <xf numFmtId="0" fontId="2" fillId="0" borderId="12" xfId="0" applyFont="1" applyBorder="1" applyAlignment="1">
      <alignment horizontal="left"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15" xfId="0" applyFont="1" applyBorder="1" applyAlignment="1">
      <alignment horizontal="left" vertical="center" wrapText="1"/>
    </xf>
    <xf numFmtId="0" fontId="6" fillId="0" borderId="1" xfId="0" applyFont="1" applyBorder="1" applyAlignment="1">
      <alignment horizontal="center" vertical="center"/>
    </xf>
    <xf numFmtId="2" fontId="2" fillId="0" borderId="5" xfId="0" applyNumberFormat="1" applyFont="1" applyBorder="1" applyAlignment="1">
      <alignment horizontal="center" vertical="center" wrapText="1"/>
    </xf>
    <xf numFmtId="2" fontId="2" fillId="0" borderId="6" xfId="0" applyNumberFormat="1" applyFont="1" applyBorder="1" applyAlignment="1">
      <alignment horizontal="center" vertical="center" wrapText="1"/>
    </xf>
    <xf numFmtId="2" fontId="2" fillId="0" borderId="5" xfId="0" applyNumberFormat="1" applyFont="1" applyBorder="1" applyAlignment="1">
      <alignment horizontal="center" vertical="center"/>
    </xf>
    <xf numFmtId="2" fontId="2" fillId="0" borderId="6" xfId="0" applyNumberFormat="1" applyFont="1" applyBorder="1" applyAlignment="1">
      <alignment horizontal="center" vertical="center"/>
    </xf>
    <xf numFmtId="2" fontId="10" fillId="0" borderId="8" xfId="0" applyNumberFormat="1" applyFont="1" applyBorder="1" applyAlignment="1">
      <alignment horizontal="center" vertical="center"/>
    </xf>
    <xf numFmtId="2" fontId="10" fillId="0" borderId="10" xfId="0" applyNumberFormat="1" applyFont="1" applyBorder="1" applyAlignment="1">
      <alignment horizontal="center" vertical="center"/>
    </xf>
    <xf numFmtId="2" fontId="10" fillId="0" borderId="11" xfId="0" applyNumberFormat="1" applyFont="1" applyBorder="1" applyAlignment="1">
      <alignment horizontal="center" vertical="center"/>
    </xf>
    <xf numFmtId="2" fontId="10" fillId="0" borderId="12" xfId="0" applyNumberFormat="1" applyFont="1" applyBorder="1" applyAlignment="1">
      <alignment horizontal="center" vertical="center"/>
    </xf>
    <xf numFmtId="2" fontId="2" fillId="0" borderId="8" xfId="0" applyNumberFormat="1" applyFont="1" applyBorder="1" applyAlignment="1">
      <alignment horizontal="center" vertical="center" wrapText="1"/>
    </xf>
    <xf numFmtId="2" fontId="2" fillId="0" borderId="10" xfId="0" applyNumberFormat="1" applyFont="1" applyBorder="1" applyAlignment="1">
      <alignment horizontal="center" vertical="center" wrapText="1"/>
    </xf>
    <xf numFmtId="2" fontId="2" fillId="0" borderId="11" xfId="0" applyNumberFormat="1" applyFont="1" applyBorder="1" applyAlignment="1">
      <alignment horizontal="center" vertical="center" wrapText="1"/>
    </xf>
    <xf numFmtId="2" fontId="2" fillId="0" borderId="12" xfId="0" applyNumberFormat="1" applyFont="1" applyBorder="1" applyAlignment="1">
      <alignment horizontal="center" vertical="center" wrapText="1"/>
    </xf>
    <xf numFmtId="0" fontId="7" fillId="0" borderId="1" xfId="0" applyFont="1" applyBorder="1" applyAlignment="1">
      <alignment horizontal="left" vertical="center" wrapText="1"/>
    </xf>
    <xf numFmtId="2" fontId="7" fillId="0" borderId="1" xfId="0" applyNumberFormat="1" applyFont="1" applyBorder="1" applyAlignment="1">
      <alignment horizontal="center" vertical="center" wrapText="1"/>
    </xf>
    <xf numFmtId="0" fontId="2" fillId="2" borderId="8" xfId="0" applyFont="1" applyFill="1" applyBorder="1" applyAlignment="1">
      <alignment horizontal="left" vertic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2"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2" fillId="2" borderId="15" xfId="0" applyFont="1" applyFill="1" applyBorder="1" applyAlignment="1">
      <alignment horizontal="left"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2" fontId="7" fillId="0" borderId="5" xfId="0" applyNumberFormat="1" applyFont="1" applyBorder="1" applyAlignment="1">
      <alignment horizontal="center" vertical="center" wrapText="1"/>
    </xf>
    <xf numFmtId="2" fontId="7" fillId="0" borderId="6" xfId="0" applyNumberFormat="1" applyFont="1" applyBorder="1" applyAlignment="1">
      <alignment horizontal="center" vertical="center" wrapText="1"/>
    </xf>
    <xf numFmtId="2" fontId="7" fillId="0" borderId="7" xfId="0" applyNumberFormat="1" applyFont="1" applyBorder="1" applyAlignment="1">
      <alignment horizontal="center" vertical="center" wrapText="1"/>
    </xf>
    <xf numFmtId="2" fontId="2" fillId="2" borderId="8" xfId="0" applyNumberFormat="1" applyFont="1" applyFill="1" applyBorder="1" applyAlignment="1">
      <alignment horizontal="center" vertical="center" wrapText="1"/>
    </xf>
    <xf numFmtId="2" fontId="2" fillId="2" borderId="10" xfId="0" applyNumberFormat="1" applyFont="1" applyFill="1" applyBorder="1" applyAlignment="1">
      <alignment horizontal="center" vertical="center" wrapText="1"/>
    </xf>
    <xf numFmtId="2" fontId="2" fillId="2" borderId="11" xfId="0" applyNumberFormat="1" applyFont="1" applyFill="1" applyBorder="1" applyAlignment="1">
      <alignment horizontal="center" vertical="center" wrapText="1"/>
    </xf>
    <xf numFmtId="2" fontId="2" fillId="2" borderId="12" xfId="0" applyNumberFormat="1" applyFont="1" applyFill="1" applyBorder="1" applyAlignment="1">
      <alignment horizontal="center" vertical="center" wrapText="1"/>
    </xf>
    <xf numFmtId="2" fontId="2" fillId="2" borderId="13" xfId="0" applyNumberFormat="1" applyFont="1" applyFill="1" applyBorder="1" applyAlignment="1">
      <alignment horizontal="center" vertical="center" wrapText="1"/>
    </xf>
    <xf numFmtId="2" fontId="2" fillId="2" borderId="15"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10" fillId="0" borderId="1" xfId="0" applyFont="1" applyBorder="1" applyAlignment="1">
      <alignment horizontal="left" vertical="center" wrapText="1"/>
    </xf>
    <xf numFmtId="0" fontId="1" fillId="0" borderId="1" xfId="0" applyFont="1" applyBorder="1" applyAlignment="1">
      <alignment horizontal="left" vertical="center"/>
    </xf>
    <xf numFmtId="2" fontId="1" fillId="0" borderId="1" xfId="0" applyNumberFormat="1" applyFont="1" applyBorder="1" applyAlignment="1">
      <alignment horizontal="center"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2" fillId="2"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2" fontId="2" fillId="2" borderId="1" xfId="0" applyNumberFormat="1" applyFont="1" applyFill="1" applyBorder="1" applyAlignment="1">
      <alignment horizontal="center" vertical="center" wrapText="1"/>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0" xfId="0" applyFont="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15" xfId="0" applyFont="1" applyBorder="1" applyAlignment="1">
      <alignment horizontal="left" vertical="center"/>
    </xf>
    <xf numFmtId="2" fontId="2" fillId="0" borderId="13" xfId="0" applyNumberFormat="1" applyFont="1" applyBorder="1" applyAlignment="1">
      <alignment horizontal="center" vertical="center" wrapText="1"/>
    </xf>
    <xf numFmtId="2" fontId="2" fillId="0" borderId="15" xfId="0" applyNumberFormat="1" applyFont="1" applyBorder="1" applyAlignment="1">
      <alignment horizontal="center" vertical="center" wrapText="1"/>
    </xf>
    <xf numFmtId="0" fontId="2" fillId="0" borderId="1" xfId="0" applyFont="1" applyBorder="1" applyAlignment="1">
      <alignment horizontal="center"/>
    </xf>
    <xf numFmtId="2" fontId="2" fillId="0" borderId="1" xfId="0" applyNumberFormat="1" applyFont="1" applyBorder="1" applyAlignment="1">
      <alignment horizontal="center"/>
    </xf>
    <xf numFmtId="2" fontId="2" fillId="0" borderId="1" xfId="2" applyNumberFormat="1" applyFont="1" applyBorder="1" applyAlignment="1">
      <alignment horizontal="center" vertical="center"/>
    </xf>
    <xf numFmtId="0" fontId="0" fillId="0" borderId="1" xfId="0" applyBorder="1" applyAlignment="1">
      <alignment horizontal="center"/>
    </xf>
    <xf numFmtId="16" fontId="1" fillId="0" borderId="5" xfId="0" applyNumberFormat="1" applyFont="1" applyBorder="1" applyAlignment="1">
      <alignment horizontal="center" vertical="center" wrapText="1"/>
    </xf>
    <xf numFmtId="2" fontId="2" fillId="0" borderId="2" xfId="0" applyNumberFormat="1" applyFont="1" applyBorder="1" applyAlignment="1">
      <alignment horizontal="center" vertical="center" wrapText="1"/>
    </xf>
    <xf numFmtId="2" fontId="2" fillId="0" borderId="4" xfId="0" applyNumberFormat="1" applyFont="1" applyBorder="1" applyAlignment="1">
      <alignment horizontal="center" vertical="center" wrapText="1"/>
    </xf>
  </cellXfs>
  <cellStyles count="3">
    <cellStyle name="Normal 2" xfId="1" xr:uid="{00000000-0005-0000-0000-000001000000}"/>
    <cellStyle name="Normalno" xfId="0" builtinId="0"/>
    <cellStyle name="Valuta" xfId="2" builtinId="4"/>
  </cellStyles>
  <dxfs count="0"/>
  <tableStyles count="0" defaultTableStyle="TableStyleMedium2" defaultPivotStyle="PivotStyleLight16"/>
  <colors>
    <mruColors>
      <color rgb="FF10C7E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sustav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O262"/>
  <sheetViews>
    <sheetView tabSelected="1" topLeftCell="A50" zoomScaleNormal="100" zoomScaleSheetLayoutView="100" workbookViewId="0">
      <selection activeCell="M224" sqref="M224"/>
    </sheetView>
  </sheetViews>
  <sheetFormatPr defaultRowHeight="15" x14ac:dyDescent="0.25"/>
  <cols>
    <col min="1" max="1" width="5.140625" customWidth="1"/>
    <col min="2" max="2" width="7" customWidth="1"/>
    <col min="4" max="4" width="12.42578125" customWidth="1"/>
    <col min="5" max="5" width="20.85546875" customWidth="1"/>
    <col min="7" max="7" width="9.140625" style="5"/>
    <col min="8" max="8" width="10.140625" bestFit="1" customWidth="1"/>
    <col min="10" max="10" width="5.5703125" customWidth="1"/>
    <col min="11" max="11" width="6.28515625" customWidth="1"/>
  </cols>
  <sheetData>
    <row r="3" spans="2:10" x14ac:dyDescent="0.25">
      <c r="B3" s="25" t="s">
        <v>80</v>
      </c>
      <c r="C3" s="25"/>
      <c r="D3" s="25"/>
      <c r="E3" s="25"/>
      <c r="F3" s="25"/>
      <c r="G3" s="25"/>
      <c r="H3" s="25"/>
      <c r="I3" s="25"/>
      <c r="J3" s="25"/>
    </row>
    <row r="4" spans="2:10" x14ac:dyDescent="0.25">
      <c r="B4" s="15" t="s">
        <v>0</v>
      </c>
      <c r="C4" s="15" t="s">
        <v>1</v>
      </c>
      <c r="D4" s="15"/>
      <c r="E4" s="15"/>
      <c r="F4" s="15" t="s">
        <v>2</v>
      </c>
      <c r="G4" s="81" t="s">
        <v>3</v>
      </c>
      <c r="H4" s="15" t="s">
        <v>25</v>
      </c>
      <c r="I4" s="15" t="s">
        <v>26</v>
      </c>
      <c r="J4" s="15"/>
    </row>
    <row r="5" spans="2:10" x14ac:dyDescent="0.25">
      <c r="B5" s="15"/>
      <c r="C5" s="15"/>
      <c r="D5" s="15"/>
      <c r="E5" s="15"/>
      <c r="F5" s="15"/>
      <c r="G5" s="81"/>
      <c r="H5" s="15"/>
      <c r="I5" s="15"/>
      <c r="J5" s="15"/>
    </row>
    <row r="6" spans="2:10" x14ac:dyDescent="0.25">
      <c r="B6" s="15"/>
      <c r="C6" s="15"/>
      <c r="D6" s="15"/>
      <c r="E6" s="15"/>
      <c r="F6" s="15"/>
      <c r="G6" s="81"/>
      <c r="H6" s="15"/>
      <c r="I6" s="15"/>
      <c r="J6" s="15"/>
    </row>
    <row r="7" spans="2:10" x14ac:dyDescent="0.25">
      <c r="B7" s="25" t="s">
        <v>5</v>
      </c>
      <c r="C7" s="25"/>
      <c r="D7" s="25"/>
      <c r="E7" s="25"/>
      <c r="F7" s="25"/>
      <c r="G7" s="25"/>
      <c r="H7" s="25"/>
      <c r="I7" s="25"/>
      <c r="J7" s="25"/>
    </row>
    <row r="8" spans="2:10" ht="15" customHeight="1" x14ac:dyDescent="0.25">
      <c r="B8" s="17" t="s">
        <v>15</v>
      </c>
      <c r="C8" s="17"/>
      <c r="D8" s="17"/>
      <c r="E8" s="17"/>
      <c r="F8" s="17"/>
      <c r="G8" s="17"/>
      <c r="H8" s="17"/>
      <c r="I8" s="17"/>
      <c r="J8" s="17"/>
    </row>
    <row r="9" spans="2:10" x14ac:dyDescent="0.25">
      <c r="B9" s="17"/>
      <c r="C9" s="17"/>
      <c r="D9" s="17"/>
      <c r="E9" s="17"/>
      <c r="F9" s="17"/>
      <c r="G9" s="17"/>
      <c r="H9" s="17"/>
      <c r="I9" s="17"/>
      <c r="J9" s="17"/>
    </row>
    <row r="10" spans="2:10" x14ac:dyDescent="0.25">
      <c r="B10" s="17"/>
      <c r="C10" s="17"/>
      <c r="D10" s="17"/>
      <c r="E10" s="17"/>
      <c r="F10" s="17"/>
      <c r="G10" s="17"/>
      <c r="H10" s="17"/>
      <c r="I10" s="17"/>
      <c r="J10" s="17"/>
    </row>
    <row r="11" spans="2:10" x14ac:dyDescent="0.25">
      <c r="B11" s="17"/>
      <c r="C11" s="17"/>
      <c r="D11" s="17"/>
      <c r="E11" s="17"/>
      <c r="F11" s="17"/>
      <c r="G11" s="17"/>
      <c r="H11" s="17"/>
      <c r="I11" s="17"/>
      <c r="J11" s="17"/>
    </row>
    <row r="12" spans="2:10" x14ac:dyDescent="0.25">
      <c r="B12" s="17" t="s">
        <v>16</v>
      </c>
      <c r="C12" s="17"/>
      <c r="D12" s="17"/>
      <c r="E12" s="17"/>
      <c r="F12" s="17"/>
      <c r="G12" s="17"/>
      <c r="H12" s="17"/>
      <c r="I12" s="17"/>
      <c r="J12" s="17"/>
    </row>
    <row r="13" spans="2:10" ht="24.75" customHeight="1" x14ac:dyDescent="0.25">
      <c r="B13" s="17"/>
      <c r="C13" s="17"/>
      <c r="D13" s="17"/>
      <c r="E13" s="17"/>
      <c r="F13" s="17"/>
      <c r="G13" s="17"/>
      <c r="H13" s="17"/>
      <c r="I13" s="17"/>
      <c r="J13" s="17"/>
    </row>
    <row r="14" spans="2:10" ht="30.75" customHeight="1" x14ac:dyDescent="0.25">
      <c r="B14" s="17" t="s">
        <v>17</v>
      </c>
      <c r="C14" s="17"/>
      <c r="D14" s="17"/>
      <c r="E14" s="17"/>
      <c r="F14" s="17"/>
      <c r="G14" s="17"/>
      <c r="H14" s="17"/>
      <c r="I14" s="17"/>
      <c r="J14" s="17"/>
    </row>
    <row r="15" spans="2:10" ht="33" customHeight="1" x14ac:dyDescent="0.25">
      <c r="B15" s="17"/>
      <c r="C15" s="17"/>
      <c r="D15" s="17"/>
      <c r="E15" s="17"/>
      <c r="F15" s="17"/>
      <c r="G15" s="17"/>
      <c r="H15" s="17"/>
      <c r="I15" s="17"/>
      <c r="J15" s="17"/>
    </row>
    <row r="16" spans="2:10" ht="45.75" customHeight="1" x14ac:dyDescent="0.25">
      <c r="B16" s="17"/>
      <c r="C16" s="17"/>
      <c r="D16" s="17"/>
      <c r="E16" s="17"/>
      <c r="F16" s="17"/>
      <c r="G16" s="17"/>
      <c r="H16" s="17"/>
      <c r="I16" s="17"/>
      <c r="J16" s="17"/>
    </row>
    <row r="17" spans="2:10" x14ac:dyDescent="0.25">
      <c r="B17" s="17" t="s">
        <v>6</v>
      </c>
      <c r="C17" s="23"/>
      <c r="D17" s="23"/>
      <c r="E17" s="23"/>
      <c r="F17" s="23"/>
      <c r="G17" s="23"/>
      <c r="H17" s="23"/>
      <c r="I17" s="23"/>
      <c r="J17" s="23"/>
    </row>
    <row r="18" spans="2:10" x14ac:dyDescent="0.25">
      <c r="B18" s="23"/>
      <c r="C18" s="23"/>
      <c r="D18" s="23"/>
      <c r="E18" s="23"/>
      <c r="F18" s="23"/>
      <c r="G18" s="23"/>
      <c r="H18" s="23"/>
      <c r="I18" s="23"/>
      <c r="J18" s="23"/>
    </row>
    <row r="19" spans="2:10" x14ac:dyDescent="0.25">
      <c r="B19" s="23"/>
      <c r="C19" s="23"/>
      <c r="D19" s="23"/>
      <c r="E19" s="23"/>
      <c r="F19" s="23"/>
      <c r="G19" s="23"/>
      <c r="H19" s="23"/>
      <c r="I19" s="23"/>
      <c r="J19" s="23"/>
    </row>
    <row r="20" spans="2:10" x14ac:dyDescent="0.25">
      <c r="B20" s="23"/>
      <c r="C20" s="23"/>
      <c r="D20" s="23"/>
      <c r="E20" s="23"/>
      <c r="F20" s="23"/>
      <c r="G20" s="23"/>
      <c r="H20" s="23"/>
      <c r="I20" s="23"/>
      <c r="J20" s="23"/>
    </row>
    <row r="21" spans="2:10" x14ac:dyDescent="0.25">
      <c r="B21" s="23"/>
      <c r="C21" s="23"/>
      <c r="D21" s="23"/>
      <c r="E21" s="23"/>
      <c r="F21" s="23"/>
      <c r="G21" s="23"/>
      <c r="H21" s="23"/>
      <c r="I21" s="23"/>
      <c r="J21" s="23"/>
    </row>
    <row r="22" spans="2:10" x14ac:dyDescent="0.25">
      <c r="B22" s="23"/>
      <c r="C22" s="23"/>
      <c r="D22" s="23"/>
      <c r="E22" s="23"/>
      <c r="F22" s="23"/>
      <c r="G22" s="23"/>
      <c r="H22" s="23"/>
      <c r="I22" s="23"/>
      <c r="J22" s="23"/>
    </row>
    <row r="23" spans="2:10" ht="12.75" customHeight="1" x14ac:dyDescent="0.25">
      <c r="B23" s="23"/>
      <c r="C23" s="23"/>
      <c r="D23" s="23"/>
      <c r="E23" s="23"/>
      <c r="F23" s="23"/>
      <c r="G23" s="23"/>
      <c r="H23" s="23"/>
      <c r="I23" s="23"/>
      <c r="J23" s="23"/>
    </row>
    <row r="24" spans="2:10" ht="24.75" customHeight="1" x14ac:dyDescent="0.25">
      <c r="B24" s="17" t="s">
        <v>7</v>
      </c>
      <c r="C24" s="17"/>
      <c r="D24" s="17"/>
      <c r="E24" s="17"/>
      <c r="F24" s="17"/>
      <c r="G24" s="17"/>
      <c r="H24" s="17"/>
      <c r="I24" s="17"/>
      <c r="J24" s="17"/>
    </row>
    <row r="25" spans="2:10" x14ac:dyDescent="0.25">
      <c r="B25" s="17"/>
      <c r="C25" s="17"/>
      <c r="D25" s="17"/>
      <c r="E25" s="17"/>
      <c r="F25" s="17"/>
      <c r="G25" s="17"/>
      <c r="H25" s="17"/>
      <c r="I25" s="17"/>
      <c r="J25" s="17"/>
    </row>
    <row r="26" spans="2:10" x14ac:dyDescent="0.25">
      <c r="B26" s="17"/>
      <c r="C26" s="17"/>
      <c r="D26" s="17"/>
      <c r="E26" s="17"/>
      <c r="F26" s="17"/>
      <c r="G26" s="17"/>
      <c r="H26" s="17"/>
      <c r="I26" s="17"/>
      <c r="J26" s="17"/>
    </row>
    <row r="27" spans="2:10" x14ac:dyDescent="0.25">
      <c r="B27" s="17"/>
      <c r="C27" s="17"/>
      <c r="D27" s="17"/>
      <c r="E27" s="17"/>
      <c r="F27" s="17"/>
      <c r="G27" s="17"/>
      <c r="H27" s="17"/>
      <c r="I27" s="17"/>
      <c r="J27" s="17"/>
    </row>
    <row r="28" spans="2:10" ht="16.5" customHeight="1" x14ac:dyDescent="0.25">
      <c r="B28" s="25" t="s">
        <v>48</v>
      </c>
      <c r="C28" s="25"/>
      <c r="D28" s="25"/>
      <c r="E28" s="25"/>
      <c r="F28" s="25"/>
      <c r="G28" s="25"/>
      <c r="H28" s="25"/>
      <c r="I28" s="25"/>
      <c r="J28" s="25"/>
    </row>
    <row r="29" spans="2:10" ht="21.75" customHeight="1" x14ac:dyDescent="0.25">
      <c r="B29" s="82" t="s">
        <v>35</v>
      </c>
      <c r="C29" s="23"/>
      <c r="D29" s="23"/>
      <c r="E29" s="23"/>
      <c r="F29" s="23"/>
      <c r="G29" s="23"/>
      <c r="H29" s="23"/>
      <c r="I29" s="23"/>
      <c r="J29" s="23"/>
    </row>
    <row r="30" spans="2:10" ht="21.75" customHeight="1" x14ac:dyDescent="0.25">
      <c r="B30" s="23"/>
      <c r="C30" s="23"/>
      <c r="D30" s="23"/>
      <c r="E30" s="23"/>
      <c r="F30" s="23"/>
      <c r="G30" s="23"/>
      <c r="H30" s="23"/>
      <c r="I30" s="23"/>
      <c r="J30" s="23"/>
    </row>
    <row r="31" spans="2:10" ht="21.75" customHeight="1" x14ac:dyDescent="0.25">
      <c r="B31" s="23"/>
      <c r="C31" s="23"/>
      <c r="D31" s="23"/>
      <c r="E31" s="23"/>
      <c r="F31" s="23"/>
      <c r="G31" s="23"/>
      <c r="H31" s="23"/>
      <c r="I31" s="23"/>
      <c r="J31" s="23"/>
    </row>
    <row r="32" spans="2:10" ht="21.75" customHeight="1" x14ac:dyDescent="0.25">
      <c r="B32" s="23"/>
      <c r="C32" s="23"/>
      <c r="D32" s="23"/>
      <c r="E32" s="23"/>
      <c r="F32" s="23"/>
      <c r="G32" s="23"/>
      <c r="H32" s="23"/>
      <c r="I32" s="23"/>
      <c r="J32" s="23"/>
    </row>
    <row r="33" spans="2:10" ht="21.75" customHeight="1" x14ac:dyDescent="0.25">
      <c r="B33" s="23"/>
      <c r="C33" s="23"/>
      <c r="D33" s="23"/>
      <c r="E33" s="23"/>
      <c r="F33" s="23"/>
      <c r="G33" s="23"/>
      <c r="H33" s="23"/>
      <c r="I33" s="23"/>
      <c r="J33" s="23"/>
    </row>
    <row r="34" spans="2:10" ht="28.9" customHeight="1" x14ac:dyDescent="0.25">
      <c r="B34" s="23"/>
      <c r="C34" s="23"/>
      <c r="D34" s="23"/>
      <c r="E34" s="23"/>
      <c r="F34" s="23"/>
      <c r="G34" s="23"/>
      <c r="H34" s="23"/>
      <c r="I34" s="23"/>
      <c r="J34" s="23"/>
    </row>
    <row r="35" spans="2:10" ht="9" customHeight="1" x14ac:dyDescent="0.25">
      <c r="B35" s="17" t="s">
        <v>36</v>
      </c>
      <c r="C35" s="23"/>
      <c r="D35" s="23"/>
      <c r="E35" s="23"/>
      <c r="F35" s="23"/>
      <c r="G35" s="23"/>
      <c r="H35" s="23"/>
      <c r="I35" s="23"/>
      <c r="J35" s="23"/>
    </row>
    <row r="36" spans="2:10" ht="6.6" customHeight="1" x14ac:dyDescent="0.25">
      <c r="B36" s="23"/>
      <c r="C36" s="23"/>
      <c r="D36" s="23"/>
      <c r="E36" s="23"/>
      <c r="F36" s="23"/>
      <c r="G36" s="23"/>
      <c r="H36" s="23"/>
      <c r="I36" s="23"/>
      <c r="J36" s="23"/>
    </row>
    <row r="37" spans="2:10" ht="21.75" customHeight="1" x14ac:dyDescent="0.25">
      <c r="B37" s="23"/>
      <c r="C37" s="23"/>
      <c r="D37" s="23"/>
      <c r="E37" s="23"/>
      <c r="F37" s="23"/>
      <c r="G37" s="23"/>
      <c r="H37" s="23"/>
      <c r="I37" s="23"/>
      <c r="J37" s="23"/>
    </row>
    <row r="38" spans="2:10" ht="21.75" customHeight="1" x14ac:dyDescent="0.25">
      <c r="B38" s="23"/>
      <c r="C38" s="23"/>
      <c r="D38" s="23"/>
      <c r="E38" s="23"/>
      <c r="F38" s="23"/>
      <c r="G38" s="23"/>
      <c r="H38" s="23"/>
      <c r="I38" s="23"/>
      <c r="J38" s="23"/>
    </row>
    <row r="39" spans="2:10" ht="21.75" customHeight="1" x14ac:dyDescent="0.25">
      <c r="B39" s="23"/>
      <c r="C39" s="23"/>
      <c r="D39" s="23"/>
      <c r="E39" s="23"/>
      <c r="F39" s="23"/>
      <c r="G39" s="23"/>
      <c r="H39" s="23"/>
      <c r="I39" s="23"/>
      <c r="J39" s="23"/>
    </row>
    <row r="40" spans="2:10" ht="21.75" customHeight="1" x14ac:dyDescent="0.25">
      <c r="B40" s="23"/>
      <c r="C40" s="23"/>
      <c r="D40" s="23"/>
      <c r="E40" s="23"/>
      <c r="F40" s="23"/>
      <c r="G40" s="23"/>
      <c r="H40" s="23"/>
      <c r="I40" s="23"/>
      <c r="J40" s="23"/>
    </row>
    <row r="41" spans="2:10" ht="15" customHeight="1" x14ac:dyDescent="0.25">
      <c r="B41" s="23"/>
      <c r="C41" s="23"/>
      <c r="D41" s="23"/>
      <c r="E41" s="23"/>
      <c r="F41" s="23"/>
      <c r="G41" s="23"/>
      <c r="H41" s="23"/>
      <c r="I41" s="23"/>
      <c r="J41" s="23"/>
    </row>
    <row r="42" spans="2:10" ht="34.15" customHeight="1" x14ac:dyDescent="0.25">
      <c r="B42" s="34" t="s">
        <v>37</v>
      </c>
      <c r="C42" s="94"/>
      <c r="D42" s="94"/>
      <c r="E42" s="94"/>
      <c r="F42" s="94"/>
      <c r="G42" s="94"/>
      <c r="H42" s="94"/>
      <c r="I42" s="94"/>
      <c r="J42" s="95"/>
    </row>
    <row r="43" spans="2:10" ht="25.15" customHeight="1" x14ac:dyDescent="0.25">
      <c r="B43" s="96"/>
      <c r="C43" s="97"/>
      <c r="D43" s="97"/>
      <c r="E43" s="97"/>
      <c r="F43" s="97"/>
      <c r="G43" s="97"/>
      <c r="H43" s="97"/>
      <c r="I43" s="97"/>
      <c r="J43" s="98"/>
    </row>
    <row r="44" spans="2:10" ht="36.6" customHeight="1" x14ac:dyDescent="0.25">
      <c r="B44" s="96"/>
      <c r="C44" s="97"/>
      <c r="D44" s="97"/>
      <c r="E44" s="97"/>
      <c r="F44" s="97"/>
      <c r="G44" s="97"/>
      <c r="H44" s="97"/>
      <c r="I44" s="97"/>
      <c r="J44" s="98"/>
    </row>
    <row r="45" spans="2:10" ht="40.15" customHeight="1" x14ac:dyDescent="0.25">
      <c r="B45" s="96"/>
      <c r="C45" s="97"/>
      <c r="D45" s="97"/>
      <c r="E45" s="97"/>
      <c r="F45" s="97"/>
      <c r="G45" s="97"/>
      <c r="H45" s="97"/>
      <c r="I45" s="97"/>
      <c r="J45" s="98"/>
    </row>
    <row r="46" spans="2:10" ht="57" customHeight="1" x14ac:dyDescent="0.25">
      <c r="B46" s="96"/>
      <c r="C46" s="97"/>
      <c r="D46" s="97"/>
      <c r="E46" s="97"/>
      <c r="F46" s="97"/>
      <c r="G46" s="97"/>
      <c r="H46" s="97"/>
      <c r="I46" s="97"/>
      <c r="J46" s="98"/>
    </row>
    <row r="47" spans="2:10" ht="75.599999999999994" customHeight="1" x14ac:dyDescent="0.25">
      <c r="B47" s="99"/>
      <c r="C47" s="100"/>
      <c r="D47" s="100"/>
      <c r="E47" s="100"/>
      <c r="F47" s="100"/>
      <c r="G47" s="100"/>
      <c r="H47" s="100"/>
      <c r="I47" s="100"/>
      <c r="J47" s="101"/>
    </row>
    <row r="48" spans="2:10" ht="21.75" customHeight="1" x14ac:dyDescent="0.25">
      <c r="B48" s="15" t="s">
        <v>0</v>
      </c>
      <c r="C48" s="15" t="s">
        <v>1</v>
      </c>
      <c r="D48" s="15"/>
      <c r="E48" s="15"/>
      <c r="F48" s="15" t="s">
        <v>2</v>
      </c>
      <c r="G48" s="81" t="s">
        <v>3</v>
      </c>
      <c r="H48" s="15" t="s">
        <v>25</v>
      </c>
      <c r="I48" s="15" t="s">
        <v>26</v>
      </c>
      <c r="J48" s="15"/>
    </row>
    <row r="49" spans="2:10" ht="28.15" customHeight="1" x14ac:dyDescent="0.25">
      <c r="B49" s="15"/>
      <c r="C49" s="15"/>
      <c r="D49" s="15"/>
      <c r="E49" s="15"/>
      <c r="F49" s="15"/>
      <c r="G49" s="81"/>
      <c r="H49" s="15"/>
      <c r="I49" s="15"/>
      <c r="J49" s="15"/>
    </row>
    <row r="50" spans="2:10" ht="45.6" customHeight="1" x14ac:dyDescent="0.25">
      <c r="B50" s="40" t="s">
        <v>8</v>
      </c>
      <c r="C50" s="34" t="s">
        <v>38</v>
      </c>
      <c r="D50" s="35"/>
      <c r="E50" s="36"/>
      <c r="F50" s="85" t="s">
        <v>4</v>
      </c>
      <c r="G50" s="72">
        <v>450</v>
      </c>
      <c r="H50" s="46"/>
      <c r="I50" s="54">
        <f>G50*H50</f>
        <v>0</v>
      </c>
      <c r="J50" s="55"/>
    </row>
    <row r="51" spans="2:10" ht="85.15" customHeight="1" x14ac:dyDescent="0.25">
      <c r="B51" s="41"/>
      <c r="C51" s="37"/>
      <c r="D51" s="38"/>
      <c r="E51" s="39"/>
      <c r="F51" s="86"/>
      <c r="G51" s="73"/>
      <c r="H51" s="47"/>
      <c r="I51" s="56"/>
      <c r="J51" s="57"/>
    </row>
    <row r="52" spans="2:10" ht="85.15" customHeight="1" x14ac:dyDescent="0.25">
      <c r="B52" s="41"/>
      <c r="C52" s="37"/>
      <c r="D52" s="38"/>
      <c r="E52" s="39"/>
      <c r="F52" s="86"/>
      <c r="G52" s="73"/>
      <c r="H52" s="47"/>
      <c r="I52" s="56"/>
      <c r="J52" s="57"/>
    </row>
    <row r="53" spans="2:10" ht="57.75" customHeight="1" x14ac:dyDescent="0.25">
      <c r="B53" s="41"/>
      <c r="C53" s="37"/>
      <c r="D53" s="38"/>
      <c r="E53" s="39"/>
      <c r="F53" s="86"/>
      <c r="G53" s="73"/>
      <c r="H53" s="47"/>
      <c r="I53" s="56"/>
      <c r="J53" s="57"/>
    </row>
    <row r="54" spans="2:10" ht="74.25" customHeight="1" x14ac:dyDescent="0.25">
      <c r="B54" s="22"/>
      <c r="C54" s="42"/>
      <c r="D54" s="43"/>
      <c r="E54" s="44"/>
      <c r="F54" s="18"/>
      <c r="G54" s="74"/>
      <c r="H54" s="20"/>
      <c r="I54" s="102"/>
      <c r="J54" s="103"/>
    </row>
    <row r="55" spans="2:10" ht="90.75" customHeight="1" x14ac:dyDescent="0.25">
      <c r="B55" s="15" t="s">
        <v>14</v>
      </c>
      <c r="C55" s="90" t="s">
        <v>107</v>
      </c>
      <c r="D55" s="91"/>
      <c r="E55" s="91"/>
      <c r="F55" s="92" t="s">
        <v>76</v>
      </c>
      <c r="G55" s="59">
        <v>35</v>
      </c>
      <c r="H55" s="93"/>
      <c r="I55" s="93">
        <f>G55*H55</f>
        <v>0</v>
      </c>
      <c r="J55" s="93"/>
    </row>
    <row r="56" spans="2:10" ht="73.5" customHeight="1" x14ac:dyDescent="0.25">
      <c r="B56" s="15"/>
      <c r="C56" s="90"/>
      <c r="D56" s="91"/>
      <c r="E56" s="91"/>
      <c r="F56" s="92"/>
      <c r="G56" s="59"/>
      <c r="H56" s="93"/>
      <c r="I56" s="93"/>
      <c r="J56" s="93"/>
    </row>
    <row r="57" spans="2:10" ht="78" customHeight="1" x14ac:dyDescent="0.25">
      <c r="B57" s="15"/>
      <c r="C57" s="90"/>
      <c r="D57" s="91"/>
      <c r="E57" s="91"/>
      <c r="F57" s="92"/>
      <c r="G57" s="59"/>
      <c r="H57" s="93"/>
      <c r="I57" s="93"/>
      <c r="J57" s="93"/>
    </row>
    <row r="58" spans="2:10" ht="57.75" customHeight="1" x14ac:dyDescent="0.25">
      <c r="B58" s="15"/>
      <c r="C58" s="91"/>
      <c r="D58" s="91"/>
      <c r="E58" s="91"/>
      <c r="F58" s="92"/>
      <c r="G58" s="59"/>
      <c r="H58" s="93"/>
      <c r="I58" s="93"/>
      <c r="J58" s="93"/>
    </row>
    <row r="59" spans="2:10" ht="46.5" customHeight="1" x14ac:dyDescent="0.25">
      <c r="B59" s="15"/>
      <c r="C59" s="91"/>
      <c r="D59" s="91"/>
      <c r="E59" s="91"/>
      <c r="F59" s="92"/>
      <c r="G59" s="59"/>
      <c r="H59" s="93"/>
      <c r="I59" s="93"/>
      <c r="J59" s="93"/>
    </row>
    <row r="60" spans="2:10" ht="30.75" customHeight="1" x14ac:dyDescent="0.25">
      <c r="B60" s="15" t="s">
        <v>43</v>
      </c>
      <c r="C60" s="17" t="s">
        <v>74</v>
      </c>
      <c r="D60" s="28"/>
      <c r="E60" s="28"/>
      <c r="F60" s="19" t="s">
        <v>44</v>
      </c>
      <c r="G60" s="59">
        <v>1</v>
      </c>
      <c r="H60" s="21"/>
      <c r="I60" s="21">
        <f>G60*H60</f>
        <v>0</v>
      </c>
      <c r="J60" s="21"/>
    </row>
    <row r="61" spans="2:10" ht="24.75" customHeight="1" x14ac:dyDescent="0.25">
      <c r="B61" s="15"/>
      <c r="C61" s="28"/>
      <c r="D61" s="28"/>
      <c r="E61" s="28"/>
      <c r="F61" s="19"/>
      <c r="G61" s="59"/>
      <c r="H61" s="21"/>
      <c r="I61" s="21"/>
      <c r="J61" s="21"/>
    </row>
    <row r="62" spans="2:10" ht="45.6" customHeight="1" x14ac:dyDescent="0.25">
      <c r="B62" s="15" t="s">
        <v>45</v>
      </c>
      <c r="C62" s="17" t="s">
        <v>46</v>
      </c>
      <c r="D62" s="28"/>
      <c r="E62" s="28"/>
      <c r="F62" s="19" t="s">
        <v>44</v>
      </c>
      <c r="G62" s="59">
        <v>1</v>
      </c>
      <c r="H62" s="21"/>
      <c r="I62" s="21">
        <f>G62*H62</f>
        <v>0</v>
      </c>
      <c r="J62" s="21"/>
    </row>
    <row r="63" spans="2:10" ht="44.25" customHeight="1" x14ac:dyDescent="0.25">
      <c r="B63" s="15"/>
      <c r="C63" s="28"/>
      <c r="D63" s="28"/>
      <c r="E63" s="28"/>
      <c r="F63" s="19"/>
      <c r="G63" s="59"/>
      <c r="H63" s="21"/>
      <c r="I63" s="21"/>
      <c r="J63" s="21"/>
    </row>
    <row r="64" spans="2:10" ht="36.75" customHeight="1" x14ac:dyDescent="0.25">
      <c r="B64" s="15"/>
      <c r="C64" s="28"/>
      <c r="D64" s="28"/>
      <c r="E64" s="28"/>
      <c r="F64" s="19"/>
      <c r="G64" s="59"/>
      <c r="H64" s="21"/>
      <c r="I64" s="21"/>
      <c r="J64" s="21"/>
    </row>
    <row r="65" spans="2:12" ht="32.25" customHeight="1" x14ac:dyDescent="0.25">
      <c r="B65" s="40" t="s">
        <v>110</v>
      </c>
      <c r="C65" s="58" t="s">
        <v>111</v>
      </c>
      <c r="D65" s="58"/>
      <c r="E65" s="58"/>
      <c r="F65" s="19" t="s">
        <v>4</v>
      </c>
      <c r="G65" s="21">
        <v>15</v>
      </c>
      <c r="H65" s="19"/>
      <c r="I65" s="50">
        <f>G65*H65</f>
        <v>0</v>
      </c>
      <c r="J65" s="51"/>
    </row>
    <row r="66" spans="2:12" ht="34.5" customHeight="1" x14ac:dyDescent="0.25">
      <c r="B66" s="22"/>
      <c r="C66" s="58"/>
      <c r="D66" s="58"/>
      <c r="E66" s="58"/>
      <c r="F66" s="19"/>
      <c r="G66" s="21"/>
      <c r="H66" s="19"/>
      <c r="I66" s="52"/>
      <c r="J66" s="53"/>
      <c r="L66" s="9"/>
    </row>
    <row r="67" spans="2:12" ht="19.5" customHeight="1" x14ac:dyDescent="0.25">
      <c r="B67" s="25"/>
      <c r="C67" s="25"/>
      <c r="D67" s="25"/>
      <c r="E67" s="25"/>
      <c r="F67" s="25"/>
      <c r="G67" s="25"/>
      <c r="H67" s="25"/>
      <c r="I67" s="25"/>
      <c r="J67" s="25"/>
    </row>
    <row r="68" spans="2:12" ht="19.5" customHeight="1" x14ac:dyDescent="0.25">
      <c r="B68" s="2">
        <v>1</v>
      </c>
      <c r="C68" s="23" t="s">
        <v>47</v>
      </c>
      <c r="D68" s="23"/>
      <c r="E68" s="23"/>
      <c r="F68" s="27">
        <f>SUM(I50,I55,I60,I62)</f>
        <v>0</v>
      </c>
      <c r="G68" s="26"/>
      <c r="H68" s="26"/>
      <c r="I68" s="26"/>
      <c r="J68" s="26"/>
    </row>
    <row r="69" spans="2:12" ht="19.5" customHeight="1" x14ac:dyDescent="0.25">
      <c r="B69" s="25"/>
      <c r="C69" s="25"/>
      <c r="D69" s="25"/>
      <c r="E69" s="25"/>
      <c r="F69" s="25"/>
      <c r="G69" s="25"/>
      <c r="H69" s="25"/>
      <c r="I69" s="25"/>
      <c r="J69" s="25"/>
    </row>
    <row r="70" spans="2:12" ht="18" customHeight="1" x14ac:dyDescent="0.25">
      <c r="B70" s="25" t="s">
        <v>59</v>
      </c>
      <c r="C70" s="25"/>
      <c r="D70" s="25"/>
      <c r="E70" s="25"/>
      <c r="F70" s="25"/>
      <c r="G70" s="25"/>
      <c r="H70" s="25"/>
      <c r="I70" s="25"/>
      <c r="J70" s="25"/>
    </row>
    <row r="71" spans="2:12" ht="18" customHeight="1" x14ac:dyDescent="0.25">
      <c r="B71" s="15" t="s">
        <v>0</v>
      </c>
      <c r="C71" s="15" t="s">
        <v>1</v>
      </c>
      <c r="D71" s="15"/>
      <c r="E71" s="15"/>
      <c r="F71" s="15" t="s">
        <v>2</v>
      </c>
      <c r="G71" s="15" t="s">
        <v>3</v>
      </c>
      <c r="H71" s="15" t="s">
        <v>25</v>
      </c>
      <c r="I71" s="15" t="s">
        <v>26</v>
      </c>
      <c r="J71" s="15"/>
    </row>
    <row r="72" spans="2:12" ht="24.75" customHeight="1" x14ac:dyDescent="0.25">
      <c r="B72" s="15"/>
      <c r="C72" s="15"/>
      <c r="D72" s="15"/>
      <c r="E72" s="15"/>
      <c r="F72" s="15"/>
      <c r="G72" s="15"/>
      <c r="H72" s="15"/>
      <c r="I72" s="15"/>
      <c r="J72" s="15"/>
    </row>
    <row r="73" spans="2:12" ht="18" customHeight="1" x14ac:dyDescent="0.25">
      <c r="B73" s="40" t="s">
        <v>27</v>
      </c>
      <c r="C73" s="34" t="s">
        <v>60</v>
      </c>
      <c r="D73" s="35"/>
      <c r="E73" s="36"/>
      <c r="F73" s="19" t="s">
        <v>61</v>
      </c>
      <c r="G73" s="46">
        <v>2</v>
      </c>
      <c r="H73" s="46"/>
      <c r="I73" s="54">
        <f>G73*H73</f>
        <v>0</v>
      </c>
      <c r="J73" s="55"/>
    </row>
    <row r="74" spans="2:12" ht="66" customHeight="1" x14ac:dyDescent="0.25">
      <c r="B74" s="22"/>
      <c r="C74" s="37"/>
      <c r="D74" s="38"/>
      <c r="E74" s="39"/>
      <c r="F74" s="19"/>
      <c r="G74" s="47"/>
      <c r="H74" s="47"/>
      <c r="I74" s="56"/>
      <c r="J74" s="57"/>
    </row>
    <row r="75" spans="2:12" ht="32.25" customHeight="1" x14ac:dyDescent="0.25">
      <c r="B75" s="40" t="s">
        <v>18</v>
      </c>
      <c r="C75" s="34" t="s">
        <v>62</v>
      </c>
      <c r="D75" s="35"/>
      <c r="E75" s="36"/>
      <c r="F75" s="19" t="s">
        <v>61</v>
      </c>
      <c r="G75" s="48">
        <v>5</v>
      </c>
      <c r="H75" s="48"/>
      <c r="I75" s="50">
        <f>G75*H75</f>
        <v>0</v>
      </c>
      <c r="J75" s="51"/>
    </row>
    <row r="76" spans="2:12" ht="42" customHeight="1" x14ac:dyDescent="0.25">
      <c r="B76" s="41"/>
      <c r="C76" s="37"/>
      <c r="D76" s="38"/>
      <c r="E76" s="39"/>
      <c r="F76" s="19"/>
      <c r="G76" s="49"/>
      <c r="H76" s="49"/>
      <c r="I76" s="52"/>
      <c r="J76" s="53"/>
    </row>
    <row r="77" spans="2:12" ht="32.25" customHeight="1" x14ac:dyDescent="0.25">
      <c r="B77" s="40" t="s">
        <v>19</v>
      </c>
      <c r="C77" s="58" t="s">
        <v>117</v>
      </c>
      <c r="D77" s="58"/>
      <c r="E77" s="58"/>
      <c r="F77" s="19" t="s">
        <v>4</v>
      </c>
      <c r="G77" s="21">
        <v>220</v>
      </c>
      <c r="H77" s="19"/>
      <c r="I77" s="50">
        <f>G77*H77</f>
        <v>0</v>
      </c>
      <c r="J77" s="51"/>
    </row>
    <row r="78" spans="2:12" ht="54" customHeight="1" x14ac:dyDescent="0.25">
      <c r="B78" s="22"/>
      <c r="C78" s="58"/>
      <c r="D78" s="58"/>
      <c r="E78" s="58"/>
      <c r="F78" s="19"/>
      <c r="G78" s="21"/>
      <c r="H78" s="19"/>
      <c r="I78" s="52"/>
      <c r="J78" s="53"/>
      <c r="L78" s="9"/>
    </row>
    <row r="79" spans="2:12" ht="17.25" customHeight="1" x14ac:dyDescent="0.25">
      <c r="B79" s="45" t="s">
        <v>39</v>
      </c>
      <c r="C79" s="17" t="s">
        <v>81</v>
      </c>
      <c r="D79" s="17"/>
      <c r="E79" s="17"/>
      <c r="F79" s="26" t="s">
        <v>4</v>
      </c>
      <c r="G79" s="33">
        <v>110</v>
      </c>
      <c r="H79" s="27"/>
      <c r="I79" s="27">
        <f>G79*H79</f>
        <v>0</v>
      </c>
      <c r="J79" s="27"/>
    </row>
    <row r="80" spans="2:12" ht="23.25" customHeight="1" x14ac:dyDescent="0.25">
      <c r="B80" s="45"/>
      <c r="C80" s="17"/>
      <c r="D80" s="17"/>
      <c r="E80" s="17"/>
      <c r="F80" s="26"/>
      <c r="G80" s="33"/>
      <c r="H80" s="27"/>
      <c r="I80" s="27"/>
      <c r="J80" s="27"/>
    </row>
    <row r="81" spans="2:10" ht="11.25" customHeight="1" x14ac:dyDescent="0.25">
      <c r="B81" s="45"/>
      <c r="C81" s="17"/>
      <c r="D81" s="17"/>
      <c r="E81" s="17"/>
      <c r="F81" s="26"/>
      <c r="G81" s="33"/>
      <c r="H81" s="27"/>
      <c r="I81" s="27"/>
      <c r="J81" s="27"/>
    </row>
    <row r="82" spans="2:10" ht="19.5" customHeight="1" x14ac:dyDescent="0.25">
      <c r="B82" s="25"/>
      <c r="C82" s="25"/>
      <c r="D82" s="25"/>
      <c r="E82" s="25"/>
      <c r="F82" s="25"/>
      <c r="G82" s="25"/>
      <c r="H82" s="25"/>
      <c r="I82" s="25"/>
      <c r="J82" s="25"/>
    </row>
    <row r="83" spans="2:10" ht="19.5" customHeight="1" x14ac:dyDescent="0.25">
      <c r="B83" s="2">
        <v>2</v>
      </c>
      <c r="C83" s="23" t="s">
        <v>63</v>
      </c>
      <c r="D83" s="23"/>
      <c r="E83" s="23"/>
      <c r="F83" s="84">
        <f>SUM(I73:J81)</f>
        <v>0</v>
      </c>
      <c r="G83" s="25"/>
      <c r="H83" s="25"/>
      <c r="I83" s="25"/>
      <c r="J83" s="25"/>
    </row>
    <row r="84" spans="2:10" ht="17.25" customHeight="1" x14ac:dyDescent="0.25">
      <c r="B84" s="25"/>
      <c r="C84" s="25"/>
      <c r="D84" s="25"/>
      <c r="E84" s="25"/>
      <c r="F84" s="25"/>
      <c r="G84" s="25"/>
      <c r="H84" s="25"/>
      <c r="I84" s="25"/>
      <c r="J84" s="25"/>
    </row>
    <row r="85" spans="2:10" s="14" customFormat="1" ht="17.25" customHeight="1" x14ac:dyDescent="0.25">
      <c r="B85" s="15" t="s">
        <v>92</v>
      </c>
      <c r="C85" s="15"/>
      <c r="D85" s="15"/>
      <c r="E85" s="15"/>
      <c r="F85" s="15"/>
      <c r="G85" s="15"/>
      <c r="H85" s="15"/>
      <c r="I85" s="15"/>
      <c r="J85" s="15"/>
    </row>
    <row r="86" spans="2:10" s="14" customFormat="1" ht="17.25" customHeight="1" x14ac:dyDescent="0.25">
      <c r="B86" s="17" t="s">
        <v>93</v>
      </c>
      <c r="C86" s="28"/>
      <c r="D86" s="28"/>
      <c r="E86" s="28"/>
      <c r="F86" s="28"/>
      <c r="G86" s="28"/>
      <c r="H86" s="28"/>
      <c r="I86" s="28"/>
      <c r="J86" s="28"/>
    </row>
    <row r="87" spans="2:10" s="14" customFormat="1" ht="17.25" customHeight="1" x14ac:dyDescent="0.25">
      <c r="B87" s="28"/>
      <c r="C87" s="28"/>
      <c r="D87" s="28"/>
      <c r="E87" s="28"/>
      <c r="F87" s="28"/>
      <c r="G87" s="28"/>
      <c r="H87" s="28"/>
      <c r="I87" s="28"/>
      <c r="J87" s="28"/>
    </row>
    <row r="88" spans="2:10" s="14" customFormat="1" ht="17.25" customHeight="1" x14ac:dyDescent="0.25">
      <c r="B88" s="28"/>
      <c r="C88" s="28"/>
      <c r="D88" s="28"/>
      <c r="E88" s="28"/>
      <c r="F88" s="28"/>
      <c r="G88" s="28"/>
      <c r="H88" s="28"/>
      <c r="I88" s="28"/>
      <c r="J88" s="28"/>
    </row>
    <row r="89" spans="2:10" s="14" customFormat="1" ht="17.25" customHeight="1" x14ac:dyDescent="0.25">
      <c r="B89" s="28"/>
      <c r="C89" s="28"/>
      <c r="D89" s="28"/>
      <c r="E89" s="28"/>
      <c r="F89" s="28"/>
      <c r="G89" s="28"/>
      <c r="H89" s="28"/>
      <c r="I89" s="28"/>
      <c r="J89" s="28"/>
    </row>
    <row r="90" spans="2:10" s="14" customFormat="1" ht="17.25" customHeight="1" x14ac:dyDescent="0.25">
      <c r="B90" s="28"/>
      <c r="C90" s="28"/>
      <c r="D90" s="28"/>
      <c r="E90" s="28"/>
      <c r="F90" s="28"/>
      <c r="G90" s="28"/>
      <c r="H90" s="28"/>
      <c r="I90" s="28"/>
      <c r="J90" s="28"/>
    </row>
    <row r="91" spans="2:10" s="14" customFormat="1" ht="17.25" customHeight="1" x14ac:dyDescent="0.25">
      <c r="B91" s="28"/>
      <c r="C91" s="28"/>
      <c r="D91" s="28"/>
      <c r="E91" s="28"/>
      <c r="F91" s="28"/>
      <c r="G91" s="28"/>
      <c r="H91" s="28"/>
      <c r="I91" s="28"/>
      <c r="J91" s="28"/>
    </row>
    <row r="92" spans="2:10" s="14" customFormat="1" ht="17.25" customHeight="1" x14ac:dyDescent="0.25">
      <c r="B92" s="28"/>
      <c r="C92" s="28"/>
      <c r="D92" s="28"/>
      <c r="E92" s="28"/>
      <c r="F92" s="28"/>
      <c r="G92" s="28"/>
      <c r="H92" s="28"/>
      <c r="I92" s="28"/>
      <c r="J92" s="28"/>
    </row>
    <row r="93" spans="2:10" s="14" customFormat="1" ht="17.25" customHeight="1" x14ac:dyDescent="0.25">
      <c r="B93" s="28"/>
      <c r="C93" s="28"/>
      <c r="D93" s="28"/>
      <c r="E93" s="28"/>
      <c r="F93" s="28"/>
      <c r="G93" s="28"/>
      <c r="H93" s="28"/>
      <c r="I93" s="28"/>
      <c r="J93" s="28"/>
    </row>
    <row r="94" spans="2:10" s="14" customFormat="1" ht="26.25" customHeight="1" x14ac:dyDescent="0.25">
      <c r="B94" s="28"/>
      <c r="C94" s="28"/>
      <c r="D94" s="28"/>
      <c r="E94" s="28"/>
      <c r="F94" s="28"/>
      <c r="G94" s="28"/>
      <c r="H94" s="28"/>
      <c r="I94" s="28"/>
      <c r="J94" s="28"/>
    </row>
    <row r="95" spans="2:10" s="14" customFormat="1" ht="23.25" customHeight="1" x14ac:dyDescent="0.25">
      <c r="B95" s="28"/>
      <c r="C95" s="28"/>
      <c r="D95" s="28"/>
      <c r="E95" s="28"/>
      <c r="F95" s="28"/>
      <c r="G95" s="28"/>
      <c r="H95" s="28"/>
      <c r="I95" s="28"/>
      <c r="J95" s="28"/>
    </row>
    <row r="96" spans="2:10" s="14" customFormat="1" ht="17.25" customHeight="1" x14ac:dyDescent="0.25">
      <c r="B96" s="17" t="s">
        <v>94</v>
      </c>
      <c r="C96" s="28"/>
      <c r="D96" s="28"/>
      <c r="E96" s="28"/>
      <c r="F96" s="28"/>
      <c r="G96" s="28"/>
      <c r="H96" s="28"/>
      <c r="I96" s="28"/>
      <c r="J96" s="28"/>
    </row>
    <row r="97" spans="2:10" s="14" customFormat="1" ht="17.25" customHeight="1" x14ac:dyDescent="0.25">
      <c r="B97" s="28"/>
      <c r="C97" s="28"/>
      <c r="D97" s="28"/>
      <c r="E97" s="28"/>
      <c r="F97" s="28"/>
      <c r="G97" s="28"/>
      <c r="H97" s="28"/>
      <c r="I97" s="28"/>
      <c r="J97" s="28"/>
    </row>
    <row r="98" spans="2:10" s="14" customFormat="1" ht="17.25" customHeight="1" x14ac:dyDescent="0.25">
      <c r="B98" s="28"/>
      <c r="C98" s="28"/>
      <c r="D98" s="28"/>
      <c r="E98" s="28"/>
      <c r="F98" s="28"/>
      <c r="G98" s="28"/>
      <c r="H98" s="28"/>
      <c r="I98" s="28"/>
      <c r="J98" s="28"/>
    </row>
    <row r="99" spans="2:10" s="14" customFormat="1" ht="17.25" customHeight="1" x14ac:dyDescent="0.25">
      <c r="B99" s="28"/>
      <c r="C99" s="28"/>
      <c r="D99" s="28"/>
      <c r="E99" s="28"/>
      <c r="F99" s="28"/>
      <c r="G99" s="28"/>
      <c r="H99" s="28"/>
      <c r="I99" s="28"/>
      <c r="J99" s="28"/>
    </row>
    <row r="100" spans="2:10" s="14" customFormat="1" ht="17.25" customHeight="1" x14ac:dyDescent="0.25">
      <c r="B100" s="28"/>
      <c r="C100" s="28"/>
      <c r="D100" s="28"/>
      <c r="E100" s="28"/>
      <c r="F100" s="28"/>
      <c r="G100" s="28"/>
      <c r="H100" s="28"/>
      <c r="I100" s="28"/>
      <c r="J100" s="28"/>
    </row>
    <row r="101" spans="2:10" s="14" customFormat="1" ht="17.25" customHeight="1" x14ac:dyDescent="0.25">
      <c r="B101" s="28"/>
      <c r="C101" s="28"/>
      <c r="D101" s="28"/>
      <c r="E101" s="28"/>
      <c r="F101" s="28"/>
      <c r="G101" s="28"/>
      <c r="H101" s="28"/>
      <c r="I101" s="28"/>
      <c r="J101" s="28"/>
    </row>
    <row r="102" spans="2:10" s="14" customFormat="1" ht="17.25" customHeight="1" x14ac:dyDescent="0.25">
      <c r="B102" s="28"/>
      <c r="C102" s="28"/>
      <c r="D102" s="28"/>
      <c r="E102" s="28"/>
      <c r="F102" s="28"/>
      <c r="G102" s="28"/>
      <c r="H102" s="28"/>
      <c r="I102" s="28"/>
      <c r="J102" s="28"/>
    </row>
    <row r="103" spans="2:10" s="14" customFormat="1" ht="17.25" customHeight="1" x14ac:dyDescent="0.25">
      <c r="B103" s="28"/>
      <c r="C103" s="28"/>
      <c r="D103" s="28"/>
      <c r="E103" s="28"/>
      <c r="F103" s="28"/>
      <c r="G103" s="28"/>
      <c r="H103" s="28"/>
      <c r="I103" s="28"/>
      <c r="J103" s="28"/>
    </row>
    <row r="104" spans="2:10" s="14" customFormat="1" ht="17.25" customHeight="1" x14ac:dyDescent="0.25">
      <c r="B104" s="28"/>
      <c r="C104" s="28"/>
      <c r="D104" s="28"/>
      <c r="E104" s="28"/>
      <c r="F104" s="28"/>
      <c r="G104" s="28"/>
      <c r="H104" s="28"/>
      <c r="I104" s="28"/>
      <c r="J104" s="28"/>
    </row>
    <row r="105" spans="2:10" s="14" customFormat="1" ht="17.25" customHeight="1" x14ac:dyDescent="0.25">
      <c r="B105" s="28"/>
      <c r="C105" s="28"/>
      <c r="D105" s="28"/>
      <c r="E105" s="28"/>
      <c r="F105" s="28"/>
      <c r="G105" s="28"/>
      <c r="H105" s="28"/>
      <c r="I105" s="28"/>
      <c r="J105" s="28"/>
    </row>
    <row r="106" spans="2:10" s="14" customFormat="1" ht="17.25" customHeight="1" x14ac:dyDescent="0.25">
      <c r="B106" s="28"/>
      <c r="C106" s="28"/>
      <c r="D106" s="28"/>
      <c r="E106" s="28"/>
      <c r="F106" s="28"/>
      <c r="G106" s="28"/>
      <c r="H106" s="28"/>
      <c r="I106" s="28"/>
      <c r="J106" s="28"/>
    </row>
    <row r="107" spans="2:10" s="14" customFormat="1" ht="17.25" customHeight="1" x14ac:dyDescent="0.25">
      <c r="B107" s="28"/>
      <c r="C107" s="28"/>
      <c r="D107" s="28"/>
      <c r="E107" s="28"/>
      <c r="F107" s="28"/>
      <c r="G107" s="28"/>
      <c r="H107" s="28"/>
      <c r="I107" s="28"/>
      <c r="J107" s="28"/>
    </row>
    <row r="108" spans="2:10" s="14" customFormat="1" ht="17.25" customHeight="1" x14ac:dyDescent="0.25">
      <c r="B108" s="28"/>
      <c r="C108" s="28"/>
      <c r="D108" s="28"/>
      <c r="E108" s="28"/>
      <c r="F108" s="28"/>
      <c r="G108" s="28"/>
      <c r="H108" s="28"/>
      <c r="I108" s="28"/>
      <c r="J108" s="28"/>
    </row>
    <row r="109" spans="2:10" s="14" customFormat="1" ht="13.5" customHeight="1" x14ac:dyDescent="0.25">
      <c r="B109" s="28"/>
      <c r="C109" s="28"/>
      <c r="D109" s="28"/>
      <c r="E109" s="28"/>
      <c r="F109" s="28"/>
      <c r="G109" s="28"/>
      <c r="H109" s="28"/>
      <c r="I109" s="28"/>
      <c r="J109" s="28"/>
    </row>
    <row r="110" spans="2:10" s="14" customFormat="1" ht="17.25" customHeight="1" x14ac:dyDescent="0.25">
      <c r="B110" s="15" t="s">
        <v>0</v>
      </c>
      <c r="C110" s="15" t="s">
        <v>1</v>
      </c>
      <c r="D110" s="15"/>
      <c r="E110" s="15"/>
      <c r="F110" s="15" t="s">
        <v>2</v>
      </c>
      <c r="G110" s="15" t="s">
        <v>3</v>
      </c>
      <c r="H110" s="15" t="s">
        <v>25</v>
      </c>
      <c r="I110" s="15" t="s">
        <v>26</v>
      </c>
      <c r="J110" s="15"/>
    </row>
    <row r="111" spans="2:10" s="14" customFormat="1" ht="26.25" customHeight="1" x14ac:dyDescent="0.25">
      <c r="B111" s="15"/>
      <c r="C111" s="15"/>
      <c r="D111" s="15"/>
      <c r="E111" s="15"/>
      <c r="F111" s="15"/>
      <c r="G111" s="15"/>
      <c r="H111" s="15"/>
      <c r="I111" s="15"/>
      <c r="J111" s="15"/>
    </row>
    <row r="112" spans="2:10" s="14" customFormat="1" x14ac:dyDescent="0.25">
      <c r="B112" s="15" t="s">
        <v>22</v>
      </c>
      <c r="C112" s="16" t="s">
        <v>112</v>
      </c>
      <c r="D112" s="16"/>
      <c r="E112" s="16"/>
      <c r="F112" s="18" t="s">
        <v>4</v>
      </c>
      <c r="G112" s="20">
        <v>15</v>
      </c>
      <c r="H112" s="20"/>
      <c r="I112" s="20"/>
      <c r="J112" s="20"/>
    </row>
    <row r="113" spans="2:10" s="14" customFormat="1" ht="22.5" customHeight="1" x14ac:dyDescent="0.25">
      <c r="B113" s="15"/>
      <c r="C113" s="17"/>
      <c r="D113" s="17"/>
      <c r="E113" s="17"/>
      <c r="F113" s="19"/>
      <c r="G113" s="21"/>
      <c r="H113" s="21"/>
      <c r="I113" s="21"/>
      <c r="J113" s="21"/>
    </row>
    <row r="114" spans="2:10" s="14" customFormat="1" ht="25.5" customHeight="1" x14ac:dyDescent="0.25">
      <c r="B114" s="15"/>
      <c r="C114" s="17"/>
      <c r="D114" s="17"/>
      <c r="E114" s="17"/>
      <c r="F114" s="19"/>
      <c r="G114" s="21"/>
      <c r="H114" s="21"/>
      <c r="I114" s="21"/>
      <c r="J114" s="21"/>
    </row>
    <row r="115" spans="2:10" s="14" customFormat="1" ht="39.75" customHeight="1" x14ac:dyDescent="0.25">
      <c r="B115" s="15"/>
      <c r="C115" s="17"/>
      <c r="D115" s="17"/>
      <c r="E115" s="17"/>
      <c r="F115" s="19"/>
      <c r="G115" s="21"/>
      <c r="H115" s="21"/>
      <c r="I115" s="21"/>
      <c r="J115" s="21"/>
    </row>
    <row r="116" spans="2:10" s="14" customFormat="1" ht="108" customHeight="1" x14ac:dyDescent="0.25">
      <c r="B116" s="15"/>
      <c r="C116" s="17"/>
      <c r="D116" s="17"/>
      <c r="E116" s="17"/>
      <c r="F116" s="19"/>
      <c r="G116" s="21"/>
      <c r="H116" s="21"/>
      <c r="I116" s="21"/>
      <c r="J116" s="21"/>
    </row>
    <row r="117" spans="2:10" s="14" customFormat="1" x14ac:dyDescent="0.25">
      <c r="B117" s="15" t="s">
        <v>21</v>
      </c>
      <c r="C117" s="16" t="s">
        <v>115</v>
      </c>
      <c r="D117" s="16"/>
      <c r="E117" s="16"/>
      <c r="F117" s="18" t="s">
        <v>4</v>
      </c>
      <c r="G117" s="20">
        <v>15</v>
      </c>
      <c r="H117" s="20"/>
      <c r="I117" s="20"/>
      <c r="J117" s="20"/>
    </row>
    <row r="118" spans="2:10" s="14" customFormat="1" x14ac:dyDescent="0.25">
      <c r="B118" s="15"/>
      <c r="C118" s="17"/>
      <c r="D118" s="17"/>
      <c r="E118" s="17"/>
      <c r="F118" s="19"/>
      <c r="G118" s="21"/>
      <c r="H118" s="21"/>
      <c r="I118" s="21"/>
      <c r="J118" s="21"/>
    </row>
    <row r="119" spans="2:10" s="14" customFormat="1" x14ac:dyDescent="0.25">
      <c r="B119" s="15"/>
      <c r="C119" s="17"/>
      <c r="D119" s="17"/>
      <c r="E119" s="17"/>
      <c r="F119" s="19"/>
      <c r="G119" s="21"/>
      <c r="H119" s="21"/>
      <c r="I119" s="21"/>
      <c r="J119" s="21"/>
    </row>
    <row r="120" spans="2:10" s="14" customFormat="1" ht="39.75" customHeight="1" x14ac:dyDescent="0.25">
      <c r="B120" s="15"/>
      <c r="C120" s="17"/>
      <c r="D120" s="17"/>
      <c r="E120" s="17"/>
      <c r="F120" s="19"/>
      <c r="G120" s="21"/>
      <c r="H120" s="21"/>
      <c r="I120" s="21"/>
      <c r="J120" s="21"/>
    </row>
    <row r="121" spans="2:10" s="14" customFormat="1" ht="56.25" customHeight="1" x14ac:dyDescent="0.25">
      <c r="B121" s="15"/>
      <c r="C121" s="17"/>
      <c r="D121" s="17"/>
      <c r="E121" s="17"/>
      <c r="F121" s="19"/>
      <c r="G121" s="21"/>
      <c r="H121" s="21"/>
      <c r="I121" s="21"/>
      <c r="J121" s="21"/>
    </row>
    <row r="122" spans="2:10" ht="14.25" customHeight="1" x14ac:dyDescent="0.25">
      <c r="B122" s="25" t="s">
        <v>31</v>
      </c>
      <c r="C122" s="17" t="s">
        <v>109</v>
      </c>
      <c r="D122" s="17"/>
      <c r="E122" s="17"/>
      <c r="F122" s="26" t="s">
        <v>4</v>
      </c>
      <c r="G122" s="27">
        <v>15</v>
      </c>
      <c r="H122" s="27"/>
      <c r="I122" s="27"/>
      <c r="J122" s="27"/>
    </row>
    <row r="123" spans="2:10" x14ac:dyDescent="0.25">
      <c r="B123" s="25"/>
      <c r="C123" s="17"/>
      <c r="D123" s="17"/>
      <c r="E123" s="17"/>
      <c r="F123" s="26"/>
      <c r="G123" s="27"/>
      <c r="H123" s="27"/>
      <c r="I123" s="27"/>
      <c r="J123" s="27"/>
    </row>
    <row r="124" spans="2:10" x14ac:dyDescent="0.25">
      <c r="B124" s="25"/>
      <c r="C124" s="17"/>
      <c r="D124" s="17"/>
      <c r="E124" s="17"/>
      <c r="F124" s="26"/>
      <c r="G124" s="27"/>
      <c r="H124" s="27"/>
      <c r="I124" s="27"/>
      <c r="J124" s="27"/>
    </row>
    <row r="125" spans="2:10" ht="53.25" customHeight="1" x14ac:dyDescent="0.25">
      <c r="B125" s="25"/>
      <c r="C125" s="17"/>
      <c r="D125" s="17"/>
      <c r="E125" s="17"/>
      <c r="F125" s="26"/>
      <c r="G125" s="27"/>
      <c r="H125" s="27"/>
      <c r="I125" s="27"/>
      <c r="J125" s="27"/>
    </row>
    <row r="126" spans="2:10" s="14" customFormat="1" ht="14.25" customHeight="1" x14ac:dyDescent="0.25">
      <c r="B126" s="22"/>
      <c r="C126" s="22"/>
      <c r="D126" s="22"/>
      <c r="E126" s="22"/>
      <c r="F126" s="22"/>
      <c r="G126" s="22"/>
      <c r="H126" s="22"/>
      <c r="I126" s="22"/>
      <c r="J126" s="22"/>
    </row>
    <row r="127" spans="2:10" s="14" customFormat="1" x14ac:dyDescent="0.25">
      <c r="B127" s="11">
        <v>3</v>
      </c>
      <c r="C127" s="17" t="s">
        <v>95</v>
      </c>
      <c r="D127" s="17"/>
      <c r="E127" s="17"/>
      <c r="F127" s="21"/>
      <c r="G127" s="19"/>
      <c r="H127" s="19"/>
      <c r="I127" s="19"/>
      <c r="J127" s="19"/>
    </row>
    <row r="128" spans="2:10" x14ac:dyDescent="0.25">
      <c r="B128" s="87" t="s">
        <v>96</v>
      </c>
      <c r="C128" s="88"/>
      <c r="D128" s="88"/>
      <c r="E128" s="88"/>
      <c r="F128" s="88"/>
      <c r="G128" s="88"/>
      <c r="H128" s="88"/>
      <c r="I128" s="88"/>
      <c r="J128" s="89"/>
    </row>
    <row r="129" spans="2:10" ht="15" customHeight="1" x14ac:dyDescent="0.25">
      <c r="B129" s="34" t="s">
        <v>24</v>
      </c>
      <c r="C129" s="35"/>
      <c r="D129" s="35"/>
      <c r="E129" s="35"/>
      <c r="F129" s="35"/>
      <c r="G129" s="35"/>
      <c r="H129" s="35"/>
      <c r="I129" s="35"/>
      <c r="J129" s="36"/>
    </row>
    <row r="130" spans="2:10" x14ac:dyDescent="0.25">
      <c r="B130" s="37"/>
      <c r="C130" s="38"/>
      <c r="D130" s="38"/>
      <c r="E130" s="38"/>
      <c r="F130" s="38"/>
      <c r="G130" s="38"/>
      <c r="H130" s="38"/>
      <c r="I130" s="38"/>
      <c r="J130" s="39"/>
    </row>
    <row r="131" spans="2:10" ht="38.25" customHeight="1" x14ac:dyDescent="0.25">
      <c r="B131" s="37"/>
      <c r="C131" s="38"/>
      <c r="D131" s="38"/>
      <c r="E131" s="38"/>
      <c r="F131" s="38"/>
      <c r="G131" s="38"/>
      <c r="H131" s="38"/>
      <c r="I131" s="38"/>
      <c r="J131" s="39"/>
    </row>
    <row r="132" spans="2:10" ht="47.25" customHeight="1" x14ac:dyDescent="0.25">
      <c r="B132" s="37"/>
      <c r="C132" s="38"/>
      <c r="D132" s="38"/>
      <c r="E132" s="38"/>
      <c r="F132" s="38"/>
      <c r="G132" s="38"/>
      <c r="H132" s="38"/>
      <c r="I132" s="38"/>
      <c r="J132" s="39"/>
    </row>
    <row r="133" spans="2:10" ht="41.25" customHeight="1" x14ac:dyDescent="0.25">
      <c r="B133" s="42"/>
      <c r="C133" s="43"/>
      <c r="D133" s="43"/>
      <c r="E133" s="43"/>
      <c r="F133" s="43"/>
      <c r="G133" s="43"/>
      <c r="H133" s="43"/>
      <c r="I133" s="43"/>
      <c r="J133" s="44"/>
    </row>
    <row r="134" spans="2:10" x14ac:dyDescent="0.25">
      <c r="B134" s="17" t="s">
        <v>23</v>
      </c>
      <c r="C134" s="17"/>
      <c r="D134" s="17"/>
      <c r="E134" s="17"/>
      <c r="F134" s="17"/>
      <c r="G134" s="17"/>
      <c r="H134" s="17"/>
      <c r="I134" s="17"/>
      <c r="J134" s="17"/>
    </row>
    <row r="135" spans="2:10" ht="54.75" customHeight="1" x14ac:dyDescent="0.25">
      <c r="B135" s="17"/>
      <c r="C135" s="17"/>
      <c r="D135" s="17"/>
      <c r="E135" s="17"/>
      <c r="F135" s="17"/>
      <c r="G135" s="17"/>
      <c r="H135" s="17"/>
      <c r="I135" s="17"/>
      <c r="J135" s="17"/>
    </row>
    <row r="136" spans="2:10" ht="38.25" customHeight="1" x14ac:dyDescent="0.25">
      <c r="B136" s="17"/>
      <c r="C136" s="17"/>
      <c r="D136" s="17"/>
      <c r="E136" s="17"/>
      <c r="F136" s="17"/>
      <c r="G136" s="17"/>
      <c r="H136" s="17"/>
      <c r="I136" s="17"/>
      <c r="J136" s="17"/>
    </row>
    <row r="137" spans="2:10" ht="42.75" customHeight="1" x14ac:dyDescent="0.25">
      <c r="B137" s="17"/>
      <c r="C137" s="17"/>
      <c r="D137" s="17"/>
      <c r="E137" s="17"/>
      <c r="F137" s="17"/>
      <c r="G137" s="17"/>
      <c r="H137" s="17"/>
      <c r="I137" s="17"/>
      <c r="J137" s="17"/>
    </row>
    <row r="138" spans="2:10" ht="42.75" customHeight="1" x14ac:dyDescent="0.25">
      <c r="B138" s="17"/>
      <c r="C138" s="17"/>
      <c r="D138" s="17"/>
      <c r="E138" s="17"/>
      <c r="F138" s="17"/>
      <c r="G138" s="17"/>
      <c r="H138" s="17"/>
      <c r="I138" s="17"/>
      <c r="J138" s="17"/>
    </row>
    <row r="139" spans="2:10" ht="30.75" customHeight="1" x14ac:dyDescent="0.25">
      <c r="B139" s="17"/>
      <c r="C139" s="17"/>
      <c r="D139" s="17"/>
      <c r="E139" s="17"/>
      <c r="F139" s="17"/>
      <c r="G139" s="17"/>
      <c r="H139" s="17"/>
      <c r="I139" s="17"/>
      <c r="J139" s="17"/>
    </row>
    <row r="140" spans="2:10" ht="47.25" customHeight="1" x14ac:dyDescent="0.25">
      <c r="B140" s="17"/>
      <c r="C140" s="17"/>
      <c r="D140" s="17"/>
      <c r="E140" s="17"/>
      <c r="F140" s="17"/>
      <c r="G140" s="17"/>
      <c r="H140" s="17"/>
      <c r="I140" s="17"/>
      <c r="J140" s="17"/>
    </row>
    <row r="141" spans="2:10" ht="15" customHeight="1" x14ac:dyDescent="0.25">
      <c r="B141" s="15" t="s">
        <v>0</v>
      </c>
      <c r="C141" s="15" t="s">
        <v>1</v>
      </c>
      <c r="D141" s="15"/>
      <c r="E141" s="15"/>
      <c r="F141" s="15" t="s">
        <v>2</v>
      </c>
      <c r="G141" s="81" t="s">
        <v>3</v>
      </c>
      <c r="H141" s="15" t="s">
        <v>25</v>
      </c>
      <c r="I141" s="15" t="s">
        <v>26</v>
      </c>
      <c r="J141" s="15"/>
    </row>
    <row r="142" spans="2:10" ht="30.75" customHeight="1" x14ac:dyDescent="0.25">
      <c r="B142" s="15"/>
      <c r="C142" s="15"/>
      <c r="D142" s="15"/>
      <c r="E142" s="15"/>
      <c r="F142" s="15"/>
      <c r="G142" s="81"/>
      <c r="H142" s="15"/>
      <c r="I142" s="15"/>
      <c r="J142" s="15"/>
    </row>
    <row r="143" spans="2:10" s="14" customFormat="1" x14ac:dyDescent="0.25">
      <c r="B143" s="15" t="s">
        <v>30</v>
      </c>
      <c r="C143" s="17" t="s">
        <v>85</v>
      </c>
      <c r="D143" s="17"/>
      <c r="E143" s="17"/>
      <c r="F143" s="19" t="s">
        <v>84</v>
      </c>
      <c r="G143" s="21">
        <v>75</v>
      </c>
      <c r="H143" s="21"/>
      <c r="I143" s="21"/>
      <c r="J143" s="21"/>
    </row>
    <row r="144" spans="2:10" s="14" customFormat="1" x14ac:dyDescent="0.25">
      <c r="B144" s="15"/>
      <c r="C144" s="17"/>
      <c r="D144" s="17"/>
      <c r="E144" s="17"/>
      <c r="F144" s="19"/>
      <c r="G144" s="21"/>
      <c r="H144" s="21"/>
      <c r="I144" s="21"/>
      <c r="J144" s="21"/>
    </row>
    <row r="145" spans="2:10" s="14" customFormat="1" ht="53.25" customHeight="1" x14ac:dyDescent="0.25">
      <c r="B145" s="15"/>
      <c r="C145" s="17"/>
      <c r="D145" s="17"/>
      <c r="E145" s="17"/>
      <c r="F145" s="19"/>
      <c r="G145" s="21"/>
      <c r="H145" s="21"/>
      <c r="I145" s="21"/>
      <c r="J145" s="21"/>
    </row>
    <row r="146" spans="2:10" s="14" customFormat="1" x14ac:dyDescent="0.25">
      <c r="B146" s="15" t="s">
        <v>52</v>
      </c>
      <c r="C146" s="17" t="s">
        <v>87</v>
      </c>
      <c r="D146" s="17"/>
      <c r="E146" s="17"/>
      <c r="F146" s="19" t="s">
        <v>84</v>
      </c>
      <c r="G146" s="21">
        <v>280</v>
      </c>
      <c r="H146" s="21"/>
      <c r="I146" s="21"/>
      <c r="J146" s="21"/>
    </row>
    <row r="147" spans="2:10" s="14" customFormat="1" x14ac:dyDescent="0.25">
      <c r="B147" s="15"/>
      <c r="C147" s="17"/>
      <c r="D147" s="17"/>
      <c r="E147" s="17"/>
      <c r="F147" s="19"/>
      <c r="G147" s="21"/>
      <c r="H147" s="21"/>
      <c r="I147" s="21"/>
      <c r="J147" s="21"/>
    </row>
    <row r="148" spans="2:10" s="14" customFormat="1" ht="65.25" customHeight="1" x14ac:dyDescent="0.25">
      <c r="B148" s="15"/>
      <c r="C148" s="17"/>
      <c r="D148" s="17"/>
      <c r="E148" s="17"/>
      <c r="F148" s="19"/>
      <c r="G148" s="21"/>
      <c r="H148" s="21"/>
      <c r="I148" s="21"/>
      <c r="J148" s="21"/>
    </row>
    <row r="149" spans="2:10" s="14" customFormat="1" x14ac:dyDescent="0.25">
      <c r="B149" s="15" t="s">
        <v>53</v>
      </c>
      <c r="C149" s="17" t="s">
        <v>91</v>
      </c>
      <c r="D149" s="17"/>
      <c r="E149" s="17"/>
      <c r="F149" s="19" t="s">
        <v>84</v>
      </c>
      <c r="G149" s="21">
        <v>60</v>
      </c>
      <c r="H149" s="21"/>
      <c r="I149" s="21"/>
      <c r="J149" s="21"/>
    </row>
    <row r="150" spans="2:10" s="14" customFormat="1" x14ac:dyDescent="0.25">
      <c r="B150" s="15"/>
      <c r="C150" s="17"/>
      <c r="D150" s="17"/>
      <c r="E150" s="17"/>
      <c r="F150" s="19"/>
      <c r="G150" s="21"/>
      <c r="H150" s="21"/>
      <c r="I150" s="21"/>
      <c r="J150" s="21"/>
    </row>
    <row r="151" spans="2:10" s="14" customFormat="1" ht="53.25" customHeight="1" x14ac:dyDescent="0.25">
      <c r="B151" s="15"/>
      <c r="C151" s="17"/>
      <c r="D151" s="17"/>
      <c r="E151" s="17"/>
      <c r="F151" s="19"/>
      <c r="G151" s="21"/>
      <c r="H151" s="21"/>
      <c r="I151" s="21"/>
      <c r="J151" s="21"/>
    </row>
    <row r="152" spans="2:10" s="14" customFormat="1" x14ac:dyDescent="0.25">
      <c r="B152" s="15" t="s">
        <v>54</v>
      </c>
      <c r="C152" s="17" t="s">
        <v>118</v>
      </c>
      <c r="D152" s="17"/>
      <c r="E152" s="17"/>
      <c r="F152" s="19" t="s">
        <v>4</v>
      </c>
      <c r="G152" s="21">
        <v>220</v>
      </c>
      <c r="H152" s="21"/>
      <c r="I152" s="21"/>
      <c r="J152" s="21"/>
    </row>
    <row r="153" spans="2:10" s="14" customFormat="1" x14ac:dyDescent="0.25">
      <c r="B153" s="15"/>
      <c r="C153" s="17"/>
      <c r="D153" s="17"/>
      <c r="E153" s="17"/>
      <c r="F153" s="19"/>
      <c r="G153" s="21"/>
      <c r="H153" s="21"/>
      <c r="I153" s="21"/>
      <c r="J153" s="21"/>
    </row>
    <row r="154" spans="2:10" s="14" customFormat="1" ht="60" customHeight="1" x14ac:dyDescent="0.25">
      <c r="B154" s="15"/>
      <c r="C154" s="17"/>
      <c r="D154" s="17"/>
      <c r="E154" s="17"/>
      <c r="F154" s="19"/>
      <c r="G154" s="21"/>
      <c r="H154" s="21"/>
      <c r="I154" s="21"/>
      <c r="J154" s="21"/>
    </row>
    <row r="155" spans="2:10" s="14" customFormat="1" x14ac:dyDescent="0.25">
      <c r="B155" s="15" t="s">
        <v>55</v>
      </c>
      <c r="C155" s="17" t="s">
        <v>119</v>
      </c>
      <c r="D155" s="17"/>
      <c r="E155" s="17"/>
      <c r="F155" s="19" t="s">
        <v>4</v>
      </c>
      <c r="G155" s="21">
        <v>220</v>
      </c>
      <c r="H155" s="21"/>
      <c r="I155" s="21"/>
      <c r="J155" s="21"/>
    </row>
    <row r="156" spans="2:10" s="14" customFormat="1" x14ac:dyDescent="0.25">
      <c r="B156" s="15"/>
      <c r="C156" s="17"/>
      <c r="D156" s="17"/>
      <c r="E156" s="17"/>
      <c r="F156" s="19"/>
      <c r="G156" s="21"/>
      <c r="H156" s="21"/>
      <c r="I156" s="21"/>
      <c r="J156" s="21"/>
    </row>
    <row r="157" spans="2:10" s="14" customFormat="1" ht="54" customHeight="1" x14ac:dyDescent="0.25">
      <c r="B157" s="15"/>
      <c r="C157" s="17"/>
      <c r="D157" s="17"/>
      <c r="E157" s="17"/>
      <c r="F157" s="19"/>
      <c r="G157" s="21"/>
      <c r="H157" s="21"/>
      <c r="I157" s="21"/>
      <c r="J157" s="21"/>
    </row>
    <row r="158" spans="2:10" ht="17.25" customHeight="1" x14ac:dyDescent="0.25">
      <c r="B158" s="45" t="s">
        <v>56</v>
      </c>
      <c r="C158" s="17" t="s">
        <v>75</v>
      </c>
      <c r="D158" s="17"/>
      <c r="E158" s="17"/>
      <c r="F158" s="26" t="s">
        <v>44</v>
      </c>
      <c r="G158" s="33">
        <v>1</v>
      </c>
      <c r="H158" s="27"/>
      <c r="I158" s="27">
        <f>G158*H158</f>
        <v>0</v>
      </c>
      <c r="J158" s="27"/>
    </row>
    <row r="159" spans="2:10" ht="18" customHeight="1" x14ac:dyDescent="0.25">
      <c r="B159" s="45"/>
      <c r="C159" s="17"/>
      <c r="D159" s="17"/>
      <c r="E159" s="17"/>
      <c r="F159" s="26"/>
      <c r="G159" s="33"/>
      <c r="H159" s="27"/>
      <c r="I159" s="27"/>
      <c r="J159" s="27"/>
    </row>
    <row r="160" spans="2:10" ht="39.75" customHeight="1" x14ac:dyDescent="0.25">
      <c r="B160" s="45"/>
      <c r="C160" s="17"/>
      <c r="D160" s="17"/>
      <c r="E160" s="17"/>
      <c r="F160" s="26"/>
      <c r="G160" s="33"/>
      <c r="H160" s="27"/>
      <c r="I160" s="27"/>
      <c r="J160" s="27"/>
    </row>
    <row r="161" spans="2:15" ht="27" customHeight="1" x14ac:dyDescent="0.25">
      <c r="B161" s="25" t="s">
        <v>57</v>
      </c>
      <c r="C161" s="32" t="s">
        <v>42</v>
      </c>
      <c r="D161" s="17"/>
      <c r="E161" s="17"/>
      <c r="F161" s="26" t="s">
        <v>4</v>
      </c>
      <c r="G161" s="33">
        <v>220</v>
      </c>
      <c r="H161" s="27"/>
      <c r="I161" s="27">
        <f>G161*H161</f>
        <v>0</v>
      </c>
      <c r="J161" s="27"/>
    </row>
    <row r="162" spans="2:15" ht="27" customHeight="1" x14ac:dyDescent="0.25">
      <c r="B162" s="25"/>
      <c r="C162" s="17"/>
      <c r="D162" s="17"/>
      <c r="E162" s="17"/>
      <c r="F162" s="26"/>
      <c r="G162" s="33"/>
      <c r="H162" s="27"/>
      <c r="I162" s="27"/>
      <c r="J162" s="27"/>
    </row>
    <row r="163" spans="2:15" ht="34.5" customHeight="1" x14ac:dyDescent="0.25">
      <c r="B163" s="25"/>
      <c r="C163" s="17"/>
      <c r="D163" s="17"/>
      <c r="E163" s="17"/>
      <c r="F163" s="26"/>
      <c r="G163" s="33"/>
      <c r="H163" s="27"/>
      <c r="I163" s="27"/>
      <c r="J163" s="27"/>
    </row>
    <row r="164" spans="2:15" ht="18" customHeight="1" x14ac:dyDescent="0.25">
      <c r="B164" s="25" t="s">
        <v>64</v>
      </c>
      <c r="C164" s="32" t="s">
        <v>32</v>
      </c>
      <c r="D164" s="17"/>
      <c r="E164" s="17"/>
      <c r="F164" s="26" t="s">
        <v>4</v>
      </c>
      <c r="G164" s="33">
        <v>220</v>
      </c>
      <c r="H164" s="27"/>
      <c r="I164" s="27">
        <f>G164*H164</f>
        <v>0</v>
      </c>
      <c r="J164" s="27"/>
    </row>
    <row r="165" spans="2:15" ht="28.5" customHeight="1" x14ac:dyDescent="0.25">
      <c r="B165" s="25"/>
      <c r="C165" s="17"/>
      <c r="D165" s="17"/>
      <c r="E165" s="17"/>
      <c r="F165" s="26"/>
      <c r="G165" s="33"/>
      <c r="H165" s="27"/>
      <c r="I165" s="27"/>
      <c r="J165" s="27"/>
    </row>
    <row r="166" spans="2:15" ht="32.25" customHeight="1" x14ac:dyDescent="0.25">
      <c r="B166" s="25"/>
      <c r="C166" s="17"/>
      <c r="D166" s="17"/>
      <c r="E166" s="17"/>
      <c r="F166" s="26"/>
      <c r="G166" s="33"/>
      <c r="H166" s="27"/>
      <c r="I166" s="27"/>
      <c r="J166" s="27"/>
    </row>
    <row r="167" spans="2:15" ht="18" customHeight="1" x14ac:dyDescent="0.25">
      <c r="B167" s="25" t="s">
        <v>77</v>
      </c>
      <c r="C167" s="32" t="s">
        <v>120</v>
      </c>
      <c r="D167" s="17"/>
      <c r="E167" s="17"/>
      <c r="F167" s="26" t="s">
        <v>4</v>
      </c>
      <c r="G167" s="33">
        <v>220</v>
      </c>
      <c r="H167" s="27"/>
      <c r="I167" s="27">
        <f>G167*H167</f>
        <v>0</v>
      </c>
      <c r="J167" s="27"/>
    </row>
    <row r="168" spans="2:15" ht="28.5" customHeight="1" x14ac:dyDescent="0.25">
      <c r="B168" s="25"/>
      <c r="C168" s="17"/>
      <c r="D168" s="17"/>
      <c r="E168" s="17"/>
      <c r="F168" s="26"/>
      <c r="G168" s="33"/>
      <c r="H168" s="27"/>
      <c r="I168" s="27"/>
      <c r="J168" s="27"/>
    </row>
    <row r="169" spans="2:15" ht="32.25" customHeight="1" x14ac:dyDescent="0.25">
      <c r="B169" s="25"/>
      <c r="C169" s="17"/>
      <c r="D169" s="17"/>
      <c r="E169" s="17"/>
      <c r="F169" s="26"/>
      <c r="G169" s="33"/>
      <c r="H169" s="27"/>
      <c r="I169" s="27"/>
      <c r="J169" s="27"/>
    </row>
    <row r="170" spans="2:15" ht="15" customHeight="1" x14ac:dyDescent="0.25">
      <c r="B170" s="25" t="s">
        <v>97</v>
      </c>
      <c r="C170" s="32" t="s">
        <v>40</v>
      </c>
      <c r="D170" s="17"/>
      <c r="E170" s="17"/>
      <c r="F170" s="26" t="s">
        <v>41</v>
      </c>
      <c r="G170" s="33">
        <v>7</v>
      </c>
      <c r="H170" s="27"/>
      <c r="I170" s="27">
        <f>G170*H170</f>
        <v>0</v>
      </c>
      <c r="J170" s="27"/>
    </row>
    <row r="171" spans="2:15" ht="19.5" customHeight="1" x14ac:dyDescent="0.25">
      <c r="B171" s="25"/>
      <c r="C171" s="17"/>
      <c r="D171" s="17"/>
      <c r="E171" s="17"/>
      <c r="F171" s="26"/>
      <c r="G171" s="33"/>
      <c r="H171" s="27"/>
      <c r="I171" s="27"/>
      <c r="J171" s="27"/>
    </row>
    <row r="172" spans="2:15" ht="23.25" customHeight="1" x14ac:dyDescent="0.25">
      <c r="B172" s="25"/>
      <c r="C172" s="17"/>
      <c r="D172" s="17"/>
      <c r="E172" s="17"/>
      <c r="F172" s="26"/>
      <c r="G172" s="33"/>
      <c r="H172" s="27"/>
      <c r="I172" s="27"/>
      <c r="J172" s="27"/>
    </row>
    <row r="173" spans="2:15" ht="21.75" customHeight="1" x14ac:dyDescent="0.25">
      <c r="B173" s="25" t="s">
        <v>98</v>
      </c>
      <c r="C173" s="32" t="s">
        <v>114</v>
      </c>
      <c r="D173" s="17"/>
      <c r="E173" s="17"/>
      <c r="F173" s="26" t="s">
        <v>41</v>
      </c>
      <c r="G173" s="33">
        <v>30</v>
      </c>
      <c r="H173" s="27"/>
      <c r="I173" s="27">
        <f>G173*H173</f>
        <v>0</v>
      </c>
      <c r="J173" s="27"/>
      <c r="O173" s="10"/>
    </row>
    <row r="174" spans="2:15" ht="25.5" customHeight="1" x14ac:dyDescent="0.25">
      <c r="B174" s="25"/>
      <c r="C174" s="17"/>
      <c r="D174" s="17"/>
      <c r="E174" s="17"/>
      <c r="F174" s="26"/>
      <c r="G174" s="33"/>
      <c r="H174" s="27"/>
      <c r="I174" s="27"/>
      <c r="J174" s="27"/>
    </row>
    <row r="175" spans="2:15" ht="23.25" customHeight="1" x14ac:dyDescent="0.25">
      <c r="B175" s="25"/>
      <c r="C175" s="17"/>
      <c r="D175" s="17"/>
      <c r="E175" s="17"/>
      <c r="F175" s="26"/>
      <c r="G175" s="33"/>
      <c r="H175" s="27"/>
      <c r="I175" s="27"/>
      <c r="J175" s="27"/>
    </row>
    <row r="176" spans="2:15" ht="31.5" customHeight="1" x14ac:dyDescent="0.25">
      <c r="B176" s="25" t="s">
        <v>99</v>
      </c>
      <c r="C176" s="32" t="s">
        <v>121</v>
      </c>
      <c r="D176" s="17"/>
      <c r="E176" s="17"/>
      <c r="F176" s="26" t="s">
        <v>61</v>
      </c>
      <c r="G176" s="33">
        <v>5</v>
      </c>
      <c r="H176" s="27"/>
      <c r="I176" s="27">
        <f>G176*H176</f>
        <v>0</v>
      </c>
      <c r="J176" s="27"/>
    </row>
    <row r="177" spans="2:10" ht="32.25" customHeight="1" x14ac:dyDescent="0.25">
      <c r="B177" s="25"/>
      <c r="C177" s="17"/>
      <c r="D177" s="17"/>
      <c r="E177" s="17"/>
      <c r="F177" s="26"/>
      <c r="G177" s="33"/>
      <c r="H177" s="27"/>
      <c r="I177" s="27"/>
      <c r="J177" s="27"/>
    </row>
    <row r="178" spans="2:10" ht="23.25" customHeight="1" x14ac:dyDescent="0.25">
      <c r="B178" s="25"/>
      <c r="C178" s="17"/>
      <c r="D178" s="17"/>
      <c r="E178" s="17"/>
      <c r="F178" s="26"/>
      <c r="G178" s="33"/>
      <c r="H178" s="27"/>
      <c r="I178" s="27"/>
      <c r="J178" s="27"/>
    </row>
    <row r="179" spans="2:10" ht="15.75" customHeight="1" x14ac:dyDescent="0.25">
      <c r="B179" s="25"/>
      <c r="C179" s="25"/>
      <c r="D179" s="25"/>
      <c r="E179" s="25"/>
      <c r="F179" s="25"/>
      <c r="G179" s="25"/>
      <c r="H179" s="25"/>
      <c r="I179" s="25"/>
      <c r="J179" s="25"/>
    </row>
    <row r="180" spans="2:10" ht="19.5" customHeight="1" x14ac:dyDescent="0.25">
      <c r="B180" s="2">
        <v>4</v>
      </c>
      <c r="C180" s="83" t="s">
        <v>20</v>
      </c>
      <c r="D180" s="83"/>
      <c r="E180" s="83"/>
      <c r="F180" s="27"/>
      <c r="G180" s="26"/>
      <c r="H180" s="26"/>
      <c r="I180" s="26"/>
      <c r="J180" s="26"/>
    </row>
    <row r="181" spans="2:10" ht="17.25" customHeight="1" x14ac:dyDescent="0.25">
      <c r="B181" s="25"/>
      <c r="C181" s="25"/>
      <c r="D181" s="25"/>
      <c r="E181" s="25"/>
      <c r="F181" s="25"/>
      <c r="G181" s="25"/>
      <c r="H181" s="25"/>
      <c r="I181" s="25"/>
      <c r="J181" s="25"/>
    </row>
    <row r="182" spans="2:10" ht="17.25" customHeight="1" x14ac:dyDescent="0.25">
      <c r="B182" s="25" t="s">
        <v>100</v>
      </c>
      <c r="C182" s="25"/>
      <c r="D182" s="25"/>
      <c r="E182" s="25"/>
      <c r="F182" s="25"/>
      <c r="G182" s="25"/>
      <c r="H182" s="25"/>
      <c r="I182" s="25"/>
      <c r="J182" s="25"/>
    </row>
    <row r="183" spans="2:10" ht="28.5" customHeight="1" x14ac:dyDescent="0.25">
      <c r="B183" s="17" t="s">
        <v>9</v>
      </c>
      <c r="C183" s="17"/>
      <c r="D183" s="17"/>
      <c r="E183" s="17"/>
      <c r="F183" s="17"/>
      <c r="G183" s="17"/>
      <c r="H183" s="17"/>
      <c r="I183" s="17"/>
      <c r="J183" s="17"/>
    </row>
    <row r="184" spans="2:10" ht="18" customHeight="1" x14ac:dyDescent="0.25">
      <c r="B184" s="17"/>
      <c r="C184" s="17"/>
      <c r="D184" s="17"/>
      <c r="E184" s="17"/>
      <c r="F184" s="17"/>
      <c r="G184" s="17"/>
      <c r="H184" s="17"/>
      <c r="I184" s="17"/>
      <c r="J184" s="17"/>
    </row>
    <row r="185" spans="2:10" ht="21" customHeight="1" x14ac:dyDescent="0.25">
      <c r="B185" s="17"/>
      <c r="C185" s="17"/>
      <c r="D185" s="17"/>
      <c r="E185" s="17"/>
      <c r="F185" s="17"/>
      <c r="G185" s="17"/>
      <c r="H185" s="17"/>
      <c r="I185" s="17"/>
      <c r="J185" s="17"/>
    </row>
    <row r="186" spans="2:10" ht="19.5" customHeight="1" x14ac:dyDescent="0.25">
      <c r="B186" s="17"/>
      <c r="C186" s="17"/>
      <c r="D186" s="17"/>
      <c r="E186" s="17"/>
      <c r="F186" s="17"/>
      <c r="G186" s="17"/>
      <c r="H186" s="17"/>
      <c r="I186" s="17"/>
      <c r="J186" s="17"/>
    </row>
    <row r="187" spans="2:10" ht="19.5" customHeight="1" x14ac:dyDescent="0.25">
      <c r="B187" s="17"/>
      <c r="C187" s="17"/>
      <c r="D187" s="17"/>
      <c r="E187" s="17"/>
      <c r="F187" s="17"/>
      <c r="G187" s="17"/>
      <c r="H187" s="17"/>
      <c r="I187" s="17"/>
      <c r="J187" s="17"/>
    </row>
    <row r="188" spans="2:10" ht="28.5" customHeight="1" x14ac:dyDescent="0.25">
      <c r="B188" s="17"/>
      <c r="C188" s="17"/>
      <c r="D188" s="17"/>
      <c r="E188" s="17"/>
      <c r="F188" s="17"/>
      <c r="G188" s="17"/>
      <c r="H188" s="17"/>
      <c r="I188" s="17"/>
      <c r="J188" s="17"/>
    </row>
    <row r="189" spans="2:10" ht="28.5" customHeight="1" x14ac:dyDescent="0.25">
      <c r="B189" s="17"/>
      <c r="C189" s="17"/>
      <c r="D189" s="17"/>
      <c r="E189" s="17"/>
      <c r="F189" s="17"/>
      <c r="G189" s="17"/>
      <c r="H189" s="17"/>
      <c r="I189" s="17"/>
      <c r="J189" s="17"/>
    </row>
    <row r="190" spans="2:10" ht="28.5" customHeight="1" x14ac:dyDescent="0.25">
      <c r="B190" s="17"/>
      <c r="C190" s="17"/>
      <c r="D190" s="17"/>
      <c r="E190" s="17"/>
      <c r="F190" s="17"/>
      <c r="G190" s="17"/>
      <c r="H190" s="17"/>
      <c r="I190" s="17"/>
      <c r="J190" s="17"/>
    </row>
    <row r="191" spans="2:10" ht="28.5" customHeight="1" x14ac:dyDescent="0.25">
      <c r="B191" s="17"/>
      <c r="C191" s="17"/>
      <c r="D191" s="17"/>
      <c r="E191" s="17"/>
      <c r="F191" s="17"/>
      <c r="G191" s="17"/>
      <c r="H191" s="17"/>
      <c r="I191" s="17"/>
      <c r="J191" s="17"/>
    </row>
    <row r="192" spans="2:10" ht="28.5" customHeight="1" x14ac:dyDescent="0.25">
      <c r="B192" s="17" t="s">
        <v>10</v>
      </c>
      <c r="C192" s="17"/>
      <c r="D192" s="17"/>
      <c r="E192" s="17"/>
      <c r="F192" s="17"/>
      <c r="G192" s="17"/>
      <c r="H192" s="17"/>
      <c r="I192" s="17"/>
      <c r="J192" s="17"/>
    </row>
    <row r="193" spans="2:10" ht="28.5" customHeight="1" x14ac:dyDescent="0.25">
      <c r="B193" s="17"/>
      <c r="C193" s="17"/>
      <c r="D193" s="17"/>
      <c r="E193" s="17"/>
      <c r="F193" s="17"/>
      <c r="G193" s="17"/>
      <c r="H193" s="17"/>
      <c r="I193" s="17"/>
      <c r="J193" s="17"/>
    </row>
    <row r="194" spans="2:10" ht="28.5" customHeight="1" x14ac:dyDescent="0.25">
      <c r="B194" s="17"/>
      <c r="C194" s="17"/>
      <c r="D194" s="17"/>
      <c r="E194" s="17"/>
      <c r="F194" s="17"/>
      <c r="G194" s="17"/>
      <c r="H194" s="17"/>
      <c r="I194" s="17"/>
      <c r="J194" s="17"/>
    </row>
    <row r="195" spans="2:10" ht="28.5" customHeight="1" x14ac:dyDescent="0.25">
      <c r="B195" s="17"/>
      <c r="C195" s="17"/>
      <c r="D195" s="17"/>
      <c r="E195" s="17"/>
      <c r="F195" s="17"/>
      <c r="G195" s="17"/>
      <c r="H195" s="17"/>
      <c r="I195" s="17"/>
      <c r="J195" s="17"/>
    </row>
    <row r="196" spans="2:10" ht="28.5" customHeight="1" x14ac:dyDescent="0.25">
      <c r="B196" s="17"/>
      <c r="C196" s="17"/>
      <c r="D196" s="17"/>
      <c r="E196" s="17"/>
      <c r="F196" s="17"/>
      <c r="G196" s="17"/>
      <c r="H196" s="17"/>
      <c r="I196" s="17"/>
      <c r="J196" s="17"/>
    </row>
    <row r="197" spans="2:10" ht="40.5" customHeight="1" x14ac:dyDescent="0.25">
      <c r="B197" s="17"/>
      <c r="C197" s="17"/>
      <c r="D197" s="17"/>
      <c r="E197" s="17"/>
      <c r="F197" s="17"/>
      <c r="G197" s="17"/>
      <c r="H197" s="17"/>
      <c r="I197" s="17"/>
      <c r="J197" s="17"/>
    </row>
    <row r="198" spans="2:10" ht="28.5" customHeight="1" x14ac:dyDescent="0.25">
      <c r="B198" s="15" t="s">
        <v>0</v>
      </c>
      <c r="C198" s="15" t="s">
        <v>1</v>
      </c>
      <c r="D198" s="15"/>
      <c r="E198" s="15"/>
      <c r="F198" s="15" t="s">
        <v>2</v>
      </c>
      <c r="G198" s="81" t="s">
        <v>3</v>
      </c>
      <c r="H198" s="15" t="s">
        <v>25</v>
      </c>
      <c r="I198" s="15" t="s">
        <v>26</v>
      </c>
      <c r="J198" s="15"/>
    </row>
    <row r="199" spans="2:10" ht="21.75" customHeight="1" x14ac:dyDescent="0.25">
      <c r="B199" s="15"/>
      <c r="C199" s="15"/>
      <c r="D199" s="15"/>
      <c r="E199" s="15"/>
      <c r="F199" s="15"/>
      <c r="G199" s="81"/>
      <c r="H199" s="15"/>
      <c r="I199" s="15"/>
      <c r="J199" s="15"/>
    </row>
    <row r="200" spans="2:10" ht="21.75" customHeight="1" x14ac:dyDescent="0.25">
      <c r="B200" s="40" t="s">
        <v>51</v>
      </c>
      <c r="C200" s="34" t="s">
        <v>82</v>
      </c>
      <c r="D200" s="35"/>
      <c r="E200" s="35"/>
      <c r="F200" s="35"/>
      <c r="G200" s="35"/>
      <c r="H200" s="35"/>
      <c r="I200" s="35"/>
      <c r="J200" s="36"/>
    </row>
    <row r="201" spans="2:10" ht="21.75" customHeight="1" x14ac:dyDescent="0.25">
      <c r="B201" s="41"/>
      <c r="C201" s="42"/>
      <c r="D201" s="43"/>
      <c r="E201" s="43"/>
      <c r="F201" s="43"/>
      <c r="G201" s="43"/>
      <c r="H201" s="43"/>
      <c r="I201" s="43"/>
      <c r="J201" s="44"/>
    </row>
    <row r="202" spans="2:10" x14ac:dyDescent="0.25">
      <c r="B202" s="41"/>
      <c r="C202" s="29" t="s">
        <v>65</v>
      </c>
      <c r="D202" s="30"/>
      <c r="E202" s="31"/>
      <c r="F202" s="8" t="s">
        <v>41</v>
      </c>
      <c r="G202" s="7">
        <v>35</v>
      </c>
      <c r="H202" s="7"/>
      <c r="I202" s="21">
        <f>G202*H202</f>
        <v>0</v>
      </c>
      <c r="J202" s="21"/>
    </row>
    <row r="203" spans="2:10" x14ac:dyDescent="0.25">
      <c r="B203" s="22"/>
      <c r="C203" s="29" t="s">
        <v>66</v>
      </c>
      <c r="D203" s="30"/>
      <c r="E203" s="31"/>
      <c r="F203" s="8" t="s">
        <v>41</v>
      </c>
      <c r="G203" s="7">
        <v>35</v>
      </c>
      <c r="H203" s="7"/>
      <c r="I203" s="21">
        <f>G203*H203</f>
        <v>0</v>
      </c>
      <c r="J203" s="21"/>
    </row>
    <row r="204" spans="2:10" ht="21.75" customHeight="1" x14ac:dyDescent="0.25">
      <c r="B204" s="40" t="s">
        <v>79</v>
      </c>
      <c r="C204" s="34" t="s">
        <v>67</v>
      </c>
      <c r="D204" s="35"/>
      <c r="E204" s="35"/>
      <c r="F204" s="35"/>
      <c r="G204" s="35"/>
      <c r="H204" s="35"/>
      <c r="I204" s="35"/>
      <c r="J204" s="36"/>
    </row>
    <row r="205" spans="2:10" ht="54.75" customHeight="1" x14ac:dyDescent="0.25">
      <c r="B205" s="41"/>
      <c r="C205" s="42"/>
      <c r="D205" s="43"/>
      <c r="E205" s="43"/>
      <c r="F205" s="43"/>
      <c r="G205" s="43"/>
      <c r="H205" s="43"/>
      <c r="I205" s="43"/>
      <c r="J205" s="44"/>
    </row>
    <row r="206" spans="2:10" x14ac:dyDescent="0.25">
      <c r="B206" s="41"/>
      <c r="C206" s="29" t="s">
        <v>65</v>
      </c>
      <c r="D206" s="30"/>
      <c r="E206" s="31"/>
      <c r="F206" s="8" t="s">
        <v>41</v>
      </c>
      <c r="G206" s="7">
        <v>35</v>
      </c>
      <c r="H206" s="7"/>
      <c r="I206" s="21">
        <f>G206*H206</f>
        <v>0</v>
      </c>
      <c r="J206" s="21"/>
    </row>
    <row r="207" spans="2:10" x14ac:dyDescent="0.25">
      <c r="B207" s="22"/>
      <c r="C207" s="29" t="s">
        <v>66</v>
      </c>
      <c r="D207" s="30"/>
      <c r="E207" s="31"/>
      <c r="F207" s="8" t="s">
        <v>41</v>
      </c>
      <c r="G207" s="7">
        <v>35</v>
      </c>
      <c r="H207" s="7"/>
      <c r="I207" s="21">
        <f>G207*H207</f>
        <v>0</v>
      </c>
      <c r="J207" s="21"/>
    </row>
    <row r="208" spans="2:10" ht="21.75" customHeight="1" x14ac:dyDescent="0.25">
      <c r="B208" s="40" t="s">
        <v>86</v>
      </c>
      <c r="C208" s="34" t="s">
        <v>73</v>
      </c>
      <c r="D208" s="35"/>
      <c r="E208" s="35"/>
      <c r="F208" s="35"/>
      <c r="G208" s="35"/>
      <c r="H208" s="35"/>
      <c r="I208" s="35"/>
      <c r="J208" s="36"/>
    </row>
    <row r="209" spans="2:10" ht="39.75" customHeight="1" x14ac:dyDescent="0.25">
      <c r="B209" s="41"/>
      <c r="C209" s="42"/>
      <c r="D209" s="43"/>
      <c r="E209" s="43"/>
      <c r="F209" s="43"/>
      <c r="G209" s="43"/>
      <c r="H209" s="43"/>
      <c r="I209" s="43"/>
      <c r="J209" s="44"/>
    </row>
    <row r="210" spans="2:10" ht="21.75" customHeight="1" x14ac:dyDescent="0.25">
      <c r="B210" s="41"/>
      <c r="C210" s="29" t="s">
        <v>65</v>
      </c>
      <c r="D210" s="30"/>
      <c r="E210" s="31"/>
      <c r="F210" s="8" t="s">
        <v>61</v>
      </c>
      <c r="G210" s="7">
        <v>3</v>
      </c>
      <c r="H210" s="7"/>
      <c r="I210" s="21">
        <f>G210*H210</f>
        <v>0</v>
      </c>
      <c r="J210" s="21"/>
    </row>
    <row r="211" spans="2:10" ht="21.75" customHeight="1" x14ac:dyDescent="0.25">
      <c r="B211" s="22"/>
      <c r="C211" s="29" t="s">
        <v>66</v>
      </c>
      <c r="D211" s="30"/>
      <c r="E211" s="31"/>
      <c r="F211" s="8" t="s">
        <v>61</v>
      </c>
      <c r="G211" s="7">
        <v>3</v>
      </c>
      <c r="H211" s="7"/>
      <c r="I211" s="21">
        <f>G211*H211</f>
        <v>0</v>
      </c>
      <c r="J211" s="21"/>
    </row>
    <row r="212" spans="2:10" ht="21.75" customHeight="1" x14ac:dyDescent="0.25">
      <c r="B212" s="40" t="s">
        <v>101</v>
      </c>
      <c r="C212" s="34" t="s">
        <v>69</v>
      </c>
      <c r="D212" s="35"/>
      <c r="E212" s="35"/>
      <c r="F212" s="35"/>
      <c r="G212" s="35"/>
      <c r="H212" s="35"/>
      <c r="I212" s="35"/>
      <c r="J212" s="36"/>
    </row>
    <row r="213" spans="2:10" ht="42" customHeight="1" x14ac:dyDescent="0.25">
      <c r="B213" s="41"/>
      <c r="C213" s="42"/>
      <c r="D213" s="43"/>
      <c r="E213" s="43"/>
      <c r="F213" s="43"/>
      <c r="G213" s="43"/>
      <c r="H213" s="43"/>
      <c r="I213" s="43"/>
      <c r="J213" s="44"/>
    </row>
    <row r="214" spans="2:10" ht="21.75" customHeight="1" x14ac:dyDescent="0.25">
      <c r="B214" s="41"/>
      <c r="C214" s="29" t="s">
        <v>65</v>
      </c>
      <c r="D214" s="30"/>
      <c r="E214" s="31"/>
      <c r="F214" s="8" t="s">
        <v>68</v>
      </c>
      <c r="G214" s="7">
        <v>5</v>
      </c>
      <c r="H214" s="7"/>
      <c r="I214" s="21">
        <f>G214*H214</f>
        <v>0</v>
      </c>
      <c r="J214" s="21"/>
    </row>
    <row r="215" spans="2:10" ht="21.75" customHeight="1" x14ac:dyDescent="0.25">
      <c r="B215" s="22"/>
      <c r="C215" s="29" t="s">
        <v>66</v>
      </c>
      <c r="D215" s="30"/>
      <c r="E215" s="31"/>
      <c r="F215" s="8" t="s">
        <v>68</v>
      </c>
      <c r="G215" s="7">
        <v>5</v>
      </c>
      <c r="H215" s="7"/>
      <c r="I215" s="21">
        <f>G215*H215</f>
        <v>0</v>
      </c>
      <c r="J215" s="21"/>
    </row>
    <row r="216" spans="2:10" ht="21.75" customHeight="1" x14ac:dyDescent="0.25">
      <c r="B216" s="40" t="s">
        <v>102</v>
      </c>
      <c r="C216" s="34" t="s">
        <v>70</v>
      </c>
      <c r="D216" s="35"/>
      <c r="E216" s="35"/>
      <c r="F216" s="35"/>
      <c r="G216" s="35"/>
      <c r="H216" s="35"/>
      <c r="I216" s="35"/>
      <c r="J216" s="36"/>
    </row>
    <row r="217" spans="2:10" ht="21.75" customHeight="1" x14ac:dyDescent="0.25">
      <c r="B217" s="41"/>
      <c r="C217" s="42"/>
      <c r="D217" s="43"/>
      <c r="E217" s="43"/>
      <c r="F217" s="43"/>
      <c r="G217" s="43"/>
      <c r="H217" s="43"/>
      <c r="I217" s="43"/>
      <c r="J217" s="44"/>
    </row>
    <row r="218" spans="2:10" ht="21.75" customHeight="1" x14ac:dyDescent="0.25">
      <c r="B218" s="41"/>
      <c r="C218" s="29" t="s">
        <v>65</v>
      </c>
      <c r="D218" s="30"/>
      <c r="E218" s="31"/>
      <c r="F218" s="8" t="s">
        <v>41</v>
      </c>
      <c r="G218" s="7">
        <v>10</v>
      </c>
      <c r="H218" s="7"/>
      <c r="I218" s="21">
        <f>G218*H218</f>
        <v>0</v>
      </c>
      <c r="J218" s="21"/>
    </row>
    <row r="219" spans="2:10" ht="21.75" customHeight="1" x14ac:dyDescent="0.25">
      <c r="B219" s="22"/>
      <c r="C219" s="29" t="s">
        <v>66</v>
      </c>
      <c r="D219" s="30"/>
      <c r="E219" s="31"/>
      <c r="F219" s="8" t="s">
        <v>41</v>
      </c>
      <c r="G219" s="7">
        <v>10</v>
      </c>
      <c r="H219" s="7"/>
      <c r="I219" s="21">
        <f>G219*H219</f>
        <v>0</v>
      </c>
      <c r="J219" s="21"/>
    </row>
    <row r="220" spans="2:10" ht="21.75" customHeight="1" x14ac:dyDescent="0.25">
      <c r="B220" s="40" t="s">
        <v>88</v>
      </c>
      <c r="C220" s="34" t="s">
        <v>71</v>
      </c>
      <c r="D220" s="35"/>
      <c r="E220" s="35"/>
      <c r="F220" s="35"/>
      <c r="G220" s="35"/>
      <c r="H220" s="35"/>
      <c r="I220" s="35"/>
      <c r="J220" s="36"/>
    </row>
    <row r="221" spans="2:10" ht="21.75" customHeight="1" x14ac:dyDescent="0.25">
      <c r="B221" s="41"/>
      <c r="C221" s="42"/>
      <c r="D221" s="43"/>
      <c r="E221" s="43"/>
      <c r="F221" s="43"/>
      <c r="G221" s="43"/>
      <c r="H221" s="43"/>
      <c r="I221" s="43"/>
      <c r="J221" s="44"/>
    </row>
    <row r="222" spans="2:10" ht="21.75" customHeight="1" x14ac:dyDescent="0.25">
      <c r="B222" s="41"/>
      <c r="C222" s="29" t="s">
        <v>65</v>
      </c>
      <c r="D222" s="30"/>
      <c r="E222" s="31"/>
      <c r="F222" s="8" t="s">
        <v>41</v>
      </c>
      <c r="G222" s="7">
        <v>60</v>
      </c>
      <c r="H222" s="7"/>
      <c r="I222" s="21">
        <f>G222*H222</f>
        <v>0</v>
      </c>
      <c r="J222" s="21"/>
    </row>
    <row r="223" spans="2:10" ht="21.75" customHeight="1" x14ac:dyDescent="0.25">
      <c r="B223" s="22"/>
      <c r="C223" s="29" t="s">
        <v>66</v>
      </c>
      <c r="D223" s="30"/>
      <c r="E223" s="31"/>
      <c r="F223" s="8" t="s">
        <v>41</v>
      </c>
      <c r="G223" s="7">
        <v>60</v>
      </c>
      <c r="H223" s="7"/>
      <c r="I223" s="21">
        <f>G223*H223</f>
        <v>0</v>
      </c>
      <c r="J223" s="21"/>
    </row>
    <row r="224" spans="2:10" ht="21.75" customHeight="1" x14ac:dyDescent="0.25">
      <c r="B224" s="40" t="s">
        <v>89</v>
      </c>
      <c r="C224" s="34" t="s">
        <v>83</v>
      </c>
      <c r="D224" s="35"/>
      <c r="E224" s="35"/>
      <c r="F224" s="35"/>
      <c r="G224" s="35"/>
      <c r="H224" s="35"/>
      <c r="I224" s="35"/>
      <c r="J224" s="36"/>
    </row>
    <row r="225" spans="2:10" ht="24.75" customHeight="1" x14ac:dyDescent="0.25">
      <c r="B225" s="41"/>
      <c r="C225" s="37"/>
      <c r="D225" s="38"/>
      <c r="E225" s="38"/>
      <c r="F225" s="38"/>
      <c r="G225" s="38"/>
      <c r="H225" s="38"/>
      <c r="I225" s="38"/>
      <c r="J225" s="39"/>
    </row>
    <row r="226" spans="2:10" ht="21.75" customHeight="1" x14ac:dyDescent="0.25">
      <c r="B226" s="22"/>
      <c r="C226" s="29" t="s">
        <v>72</v>
      </c>
      <c r="D226" s="30"/>
      <c r="E226" s="30"/>
      <c r="F226" s="7" t="s">
        <v>61</v>
      </c>
      <c r="G226" s="7">
        <v>300</v>
      </c>
      <c r="H226" s="7"/>
      <c r="I226" s="21">
        <f>G226*H226</f>
        <v>0</v>
      </c>
      <c r="J226" s="21"/>
    </row>
    <row r="227" spans="2:10" ht="19.5" customHeight="1" x14ac:dyDescent="0.25">
      <c r="B227" s="25"/>
      <c r="C227" s="25"/>
      <c r="D227" s="25"/>
      <c r="E227" s="25"/>
      <c r="F227" s="25"/>
      <c r="G227" s="25"/>
      <c r="H227" s="25"/>
      <c r="I227" s="25"/>
      <c r="J227" s="25"/>
    </row>
    <row r="228" spans="2:10" ht="19.5" customHeight="1" x14ac:dyDescent="0.25">
      <c r="B228" s="2">
        <v>5</v>
      </c>
      <c r="C228" s="23" t="s">
        <v>58</v>
      </c>
      <c r="D228" s="23"/>
      <c r="E228" s="23"/>
      <c r="F228" s="27"/>
      <c r="G228" s="26"/>
      <c r="H228" s="26"/>
      <c r="I228" s="26"/>
      <c r="J228" s="26"/>
    </row>
    <row r="229" spans="2:10" ht="17.25" customHeight="1" x14ac:dyDescent="0.25">
      <c r="B229" s="25"/>
      <c r="C229" s="25"/>
      <c r="D229" s="25"/>
      <c r="E229" s="25"/>
      <c r="F229" s="25"/>
      <c r="G229" s="25"/>
      <c r="H229" s="25"/>
      <c r="I229" s="25"/>
      <c r="J229" s="25"/>
    </row>
    <row r="230" spans="2:10" ht="17.25" customHeight="1" x14ac:dyDescent="0.25">
      <c r="B230" s="25" t="s">
        <v>103</v>
      </c>
      <c r="C230" s="25"/>
      <c r="D230" s="25"/>
      <c r="E230" s="25"/>
      <c r="F230" s="25"/>
      <c r="G230" s="25"/>
      <c r="H230" s="25"/>
      <c r="I230" s="25"/>
      <c r="J230" s="25"/>
    </row>
    <row r="231" spans="2:10" ht="28.5" customHeight="1" x14ac:dyDescent="0.25">
      <c r="B231" s="15" t="s">
        <v>0</v>
      </c>
      <c r="C231" s="15" t="s">
        <v>1</v>
      </c>
      <c r="D231" s="15"/>
      <c r="E231" s="15"/>
      <c r="F231" s="15" t="s">
        <v>2</v>
      </c>
      <c r="G231" s="81" t="s">
        <v>3</v>
      </c>
      <c r="H231" s="15" t="s">
        <v>25</v>
      </c>
      <c r="I231" s="15" t="s">
        <v>26</v>
      </c>
      <c r="J231" s="15"/>
    </row>
    <row r="232" spans="2:10" ht="21.75" customHeight="1" x14ac:dyDescent="0.25">
      <c r="B232" s="15"/>
      <c r="C232" s="15"/>
      <c r="D232" s="15"/>
      <c r="E232" s="15"/>
      <c r="F232" s="15"/>
      <c r="G232" s="81"/>
      <c r="H232" s="15"/>
      <c r="I232" s="15"/>
      <c r="J232" s="15"/>
    </row>
    <row r="233" spans="2:10" ht="25.5" customHeight="1" x14ac:dyDescent="0.25">
      <c r="B233" s="40" t="s">
        <v>104</v>
      </c>
      <c r="C233" s="60" t="s">
        <v>33</v>
      </c>
      <c r="D233" s="61"/>
      <c r="E233" s="62"/>
      <c r="F233" s="69" t="s">
        <v>34</v>
      </c>
      <c r="G233" s="72">
        <v>1</v>
      </c>
      <c r="H233" s="46"/>
      <c r="I233" s="75"/>
      <c r="J233" s="76"/>
    </row>
    <row r="234" spans="2:10" ht="27.6" customHeight="1" x14ac:dyDescent="0.25">
      <c r="B234" s="41"/>
      <c r="C234" s="63"/>
      <c r="D234" s="64"/>
      <c r="E234" s="65"/>
      <c r="F234" s="70"/>
      <c r="G234" s="73"/>
      <c r="H234" s="47"/>
      <c r="I234" s="77"/>
      <c r="J234" s="78"/>
    </row>
    <row r="235" spans="2:10" ht="15" customHeight="1" x14ac:dyDescent="0.25">
      <c r="B235" s="22"/>
      <c r="C235" s="66"/>
      <c r="D235" s="67"/>
      <c r="E235" s="68"/>
      <c r="F235" s="71"/>
      <c r="G235" s="74"/>
      <c r="H235" s="20"/>
      <c r="I235" s="79"/>
      <c r="J235" s="80"/>
    </row>
    <row r="236" spans="2:10" ht="25.5" customHeight="1" x14ac:dyDescent="0.25">
      <c r="B236" s="108" t="s">
        <v>105</v>
      </c>
      <c r="C236" s="60" t="s">
        <v>108</v>
      </c>
      <c r="D236" s="61"/>
      <c r="E236" s="62"/>
      <c r="F236" s="69" t="s">
        <v>44</v>
      </c>
      <c r="G236" s="72">
        <v>1</v>
      </c>
      <c r="H236" s="46"/>
      <c r="I236" s="75"/>
      <c r="J236" s="76"/>
    </row>
    <row r="237" spans="2:10" ht="27.6" customHeight="1" x14ac:dyDescent="0.25">
      <c r="B237" s="41"/>
      <c r="C237" s="63"/>
      <c r="D237" s="64"/>
      <c r="E237" s="65"/>
      <c r="F237" s="70"/>
      <c r="G237" s="73"/>
      <c r="H237" s="47"/>
      <c r="I237" s="77"/>
      <c r="J237" s="78"/>
    </row>
    <row r="238" spans="2:10" ht="45.75" customHeight="1" x14ac:dyDescent="0.25">
      <c r="B238" s="22"/>
      <c r="C238" s="66"/>
      <c r="D238" s="67"/>
      <c r="E238" s="68"/>
      <c r="F238" s="71"/>
      <c r="G238" s="74"/>
      <c r="H238" s="20"/>
      <c r="I238" s="79"/>
      <c r="J238" s="80"/>
    </row>
    <row r="239" spans="2:10" ht="35.25" customHeight="1" x14ac:dyDescent="0.25">
      <c r="B239" s="108" t="s">
        <v>113</v>
      </c>
      <c r="C239" s="34" t="s">
        <v>116</v>
      </c>
      <c r="D239" s="35"/>
      <c r="E239" s="36"/>
      <c r="F239" s="69" t="s">
        <v>44</v>
      </c>
      <c r="G239" s="72">
        <v>1</v>
      </c>
      <c r="H239" s="46"/>
      <c r="I239" s="75"/>
      <c r="J239" s="76"/>
    </row>
    <row r="240" spans="2:10" ht="43.5" customHeight="1" x14ac:dyDescent="0.25">
      <c r="B240" s="41"/>
      <c r="C240" s="37"/>
      <c r="D240" s="38"/>
      <c r="E240" s="39"/>
      <c r="F240" s="70"/>
      <c r="G240" s="73"/>
      <c r="H240" s="47"/>
      <c r="I240" s="77"/>
      <c r="J240" s="78"/>
    </row>
    <row r="241" spans="2:10" ht="93" customHeight="1" x14ac:dyDescent="0.25">
      <c r="B241" s="22"/>
      <c r="C241" s="42"/>
      <c r="D241" s="43"/>
      <c r="E241" s="44"/>
      <c r="F241" s="71"/>
      <c r="G241" s="74"/>
      <c r="H241" s="20"/>
      <c r="I241" s="79"/>
      <c r="J241" s="80"/>
    </row>
    <row r="242" spans="2:10" ht="15" customHeight="1" x14ac:dyDescent="0.25">
      <c r="B242" s="13">
        <v>1</v>
      </c>
      <c r="C242" s="29" t="s">
        <v>49</v>
      </c>
      <c r="D242" s="30"/>
      <c r="E242" s="30"/>
      <c r="F242" s="30"/>
      <c r="G242" s="30"/>
      <c r="H242" s="31"/>
      <c r="I242" s="109"/>
      <c r="J242" s="110"/>
    </row>
    <row r="243" spans="2:10" ht="15" customHeight="1" x14ac:dyDescent="0.25">
      <c r="B243" s="13">
        <v>2</v>
      </c>
      <c r="C243" s="29" t="s">
        <v>50</v>
      </c>
      <c r="D243" s="30"/>
      <c r="E243" s="30"/>
      <c r="F243" s="30"/>
      <c r="G243" s="30"/>
      <c r="H243" s="31"/>
      <c r="I243" s="109"/>
      <c r="J243" s="110"/>
    </row>
    <row r="244" spans="2:10" x14ac:dyDescent="0.25">
      <c r="B244" s="12">
        <v>3</v>
      </c>
      <c r="C244" s="23" t="s">
        <v>106</v>
      </c>
      <c r="D244" s="23"/>
      <c r="E244" s="23"/>
      <c r="F244" s="23"/>
      <c r="G244" s="23"/>
      <c r="H244" s="23"/>
      <c r="I244" s="24"/>
      <c r="J244" s="24"/>
    </row>
    <row r="245" spans="2:10" x14ac:dyDescent="0.25">
      <c r="B245" s="12">
        <v>4</v>
      </c>
      <c r="C245" s="23" t="s">
        <v>90</v>
      </c>
      <c r="D245" s="23"/>
      <c r="E245" s="23"/>
      <c r="F245" s="23"/>
      <c r="G245" s="23"/>
      <c r="H245" s="23"/>
      <c r="I245" s="24"/>
      <c r="J245" s="24"/>
    </row>
    <row r="246" spans="2:10" x14ac:dyDescent="0.25">
      <c r="B246" s="12">
        <v>5</v>
      </c>
      <c r="C246" s="23" t="s">
        <v>28</v>
      </c>
      <c r="D246" s="23"/>
      <c r="E246" s="23"/>
      <c r="F246" s="23"/>
      <c r="G246" s="23"/>
      <c r="H246" s="23"/>
      <c r="I246" s="24"/>
      <c r="J246" s="24"/>
    </row>
    <row r="247" spans="2:10" x14ac:dyDescent="0.25">
      <c r="B247" s="12">
        <v>6</v>
      </c>
      <c r="C247" s="23" t="s">
        <v>78</v>
      </c>
      <c r="D247" s="23"/>
      <c r="E247" s="23"/>
      <c r="F247" s="23"/>
      <c r="G247" s="23"/>
      <c r="H247" s="23"/>
      <c r="I247" s="24"/>
      <c r="J247" s="24"/>
    </row>
    <row r="248" spans="2:10" x14ac:dyDescent="0.25">
      <c r="B248" s="3"/>
      <c r="C248" s="23" t="s">
        <v>11</v>
      </c>
      <c r="D248" s="23"/>
      <c r="E248" s="23"/>
      <c r="F248" s="23"/>
      <c r="G248" s="23"/>
      <c r="H248" s="23"/>
      <c r="I248" s="106"/>
      <c r="J248" s="106"/>
    </row>
    <row r="249" spans="2:10" x14ac:dyDescent="0.25">
      <c r="B249" s="107"/>
      <c r="C249" s="107"/>
      <c r="D249" s="107"/>
      <c r="E249" s="107"/>
      <c r="F249" s="107"/>
      <c r="G249" s="107"/>
      <c r="H249" s="107"/>
      <c r="I249" s="107"/>
      <c r="J249" s="107"/>
    </row>
    <row r="250" spans="2:10" x14ac:dyDescent="0.25">
      <c r="B250" s="83" t="s">
        <v>29</v>
      </c>
      <c r="C250" s="83"/>
      <c r="D250" s="83"/>
      <c r="E250" s="83"/>
      <c r="F250" s="83"/>
      <c r="G250" s="83"/>
      <c r="H250" s="83"/>
      <c r="I250" s="105"/>
      <c r="J250" s="104"/>
    </row>
    <row r="251" spans="2:10" x14ac:dyDescent="0.25">
      <c r="B251" s="83" t="s">
        <v>12</v>
      </c>
      <c r="C251" s="83"/>
      <c r="D251" s="83"/>
      <c r="E251" s="83"/>
      <c r="F251" s="83"/>
      <c r="G251" s="83"/>
      <c r="H251" s="83"/>
      <c r="I251" s="105"/>
      <c r="J251" s="105"/>
    </row>
    <row r="252" spans="2:10" x14ac:dyDescent="0.25">
      <c r="B252" s="83" t="s">
        <v>13</v>
      </c>
      <c r="C252" s="83"/>
      <c r="D252" s="83"/>
      <c r="E252" s="83"/>
      <c r="F252" s="83"/>
      <c r="G252" s="83"/>
      <c r="H252" s="83"/>
      <c r="I252" s="105"/>
      <c r="J252" s="104"/>
    </row>
    <row r="253" spans="2:10" x14ac:dyDescent="0.25">
      <c r="B253" s="104"/>
      <c r="C253" s="104"/>
      <c r="D253" s="104"/>
      <c r="E253" s="104"/>
      <c r="F253" s="104"/>
      <c r="G253" s="104"/>
      <c r="H253" s="104"/>
      <c r="I253" s="104"/>
      <c r="J253" s="104"/>
    </row>
    <row r="254" spans="2:10" x14ac:dyDescent="0.25">
      <c r="B254" s="1"/>
      <c r="C254" s="1"/>
      <c r="D254" s="1"/>
      <c r="E254" s="1"/>
      <c r="F254" s="1"/>
      <c r="G254" s="4"/>
      <c r="H254" s="1"/>
      <c r="I254" s="1"/>
      <c r="J254" s="1"/>
    </row>
    <row r="255" spans="2:10" x14ac:dyDescent="0.25">
      <c r="B255" s="1"/>
      <c r="C255" s="1"/>
      <c r="D255" s="1"/>
      <c r="E255" s="1"/>
      <c r="F255" s="1"/>
      <c r="G255" s="4"/>
      <c r="H255" s="1"/>
      <c r="I255" s="1"/>
      <c r="J255" s="1"/>
    </row>
    <row r="256" spans="2:10" x14ac:dyDescent="0.25">
      <c r="B256" s="1"/>
      <c r="C256" s="6"/>
      <c r="D256" s="1"/>
      <c r="E256" s="1"/>
      <c r="F256" s="1"/>
      <c r="G256" s="4"/>
      <c r="H256" s="1"/>
      <c r="I256" s="1"/>
      <c r="J256" s="1"/>
    </row>
    <row r="257" spans="2:10" x14ac:dyDescent="0.25">
      <c r="B257" s="1"/>
      <c r="C257" s="1"/>
      <c r="D257" s="1"/>
      <c r="E257" s="1"/>
      <c r="F257" s="1"/>
      <c r="G257" s="4"/>
      <c r="H257" s="1"/>
      <c r="I257" s="1"/>
      <c r="J257" s="1"/>
    </row>
    <row r="258" spans="2:10" x14ac:dyDescent="0.25">
      <c r="B258" s="1"/>
      <c r="C258" s="1"/>
      <c r="D258" s="1"/>
      <c r="E258" s="1"/>
      <c r="F258" s="1"/>
      <c r="G258" s="4"/>
      <c r="H258" s="1"/>
      <c r="I258" s="1"/>
      <c r="J258" s="1"/>
    </row>
    <row r="259" spans="2:10" x14ac:dyDescent="0.25">
      <c r="B259" s="1"/>
      <c r="C259" s="1"/>
      <c r="D259" s="1"/>
      <c r="E259" s="1"/>
      <c r="F259" s="1"/>
      <c r="G259" s="4"/>
      <c r="H259" s="1"/>
      <c r="I259" s="1"/>
      <c r="J259" s="1"/>
    </row>
    <row r="260" spans="2:10" x14ac:dyDescent="0.25">
      <c r="B260" s="1"/>
      <c r="C260" s="1"/>
      <c r="D260" s="1"/>
      <c r="E260" s="1"/>
      <c r="F260" s="1"/>
      <c r="G260" s="4"/>
      <c r="H260" s="1"/>
      <c r="I260" s="1"/>
      <c r="J260" s="1"/>
    </row>
    <row r="261" spans="2:10" x14ac:dyDescent="0.25">
      <c r="B261" s="1"/>
      <c r="C261" s="1"/>
      <c r="D261" s="1"/>
      <c r="E261" s="1"/>
      <c r="F261" s="1"/>
      <c r="G261" s="4"/>
      <c r="H261" s="1"/>
      <c r="I261" s="1"/>
      <c r="J261" s="1"/>
    </row>
    <row r="262" spans="2:10" x14ac:dyDescent="0.25">
      <c r="B262" s="1"/>
      <c r="C262" s="1"/>
      <c r="D262" s="1"/>
      <c r="E262" s="1"/>
      <c r="F262" s="1"/>
      <c r="G262" s="4"/>
      <c r="H262" s="1"/>
      <c r="I262" s="1"/>
      <c r="J262" s="1"/>
    </row>
  </sheetData>
  <mergeCells count="307">
    <mergeCell ref="B236:B238"/>
    <mergeCell ref="C236:E238"/>
    <mergeCell ref="F236:F238"/>
    <mergeCell ref="G236:G238"/>
    <mergeCell ref="H236:H238"/>
    <mergeCell ref="I236:J238"/>
    <mergeCell ref="C245:H245"/>
    <mergeCell ref="I245:J245"/>
    <mergeCell ref="C242:H242"/>
    <mergeCell ref="I242:J242"/>
    <mergeCell ref="C243:H243"/>
    <mergeCell ref="I243:J243"/>
    <mergeCell ref="B239:B241"/>
    <mergeCell ref="C239:E241"/>
    <mergeCell ref="F239:F241"/>
    <mergeCell ref="G239:G241"/>
    <mergeCell ref="H239:H241"/>
    <mergeCell ref="I239:J241"/>
    <mergeCell ref="B253:J253"/>
    <mergeCell ref="I251:J251"/>
    <mergeCell ref="I252:J252"/>
    <mergeCell ref="C248:H248"/>
    <mergeCell ref="I248:J248"/>
    <mergeCell ref="I250:J250"/>
    <mergeCell ref="C246:H246"/>
    <mergeCell ref="I246:J246"/>
    <mergeCell ref="B250:H250"/>
    <mergeCell ref="B251:H251"/>
    <mergeCell ref="B252:H252"/>
    <mergeCell ref="B249:J249"/>
    <mergeCell ref="C247:H247"/>
    <mergeCell ref="I247:J247"/>
    <mergeCell ref="B3:J3"/>
    <mergeCell ref="B4:B6"/>
    <mergeCell ref="C4:E6"/>
    <mergeCell ref="F4:F6"/>
    <mergeCell ref="G4:G6"/>
    <mergeCell ref="H4:H6"/>
    <mergeCell ref="I4:J6"/>
    <mergeCell ref="B7:J7"/>
    <mergeCell ref="B129:J133"/>
    <mergeCell ref="F48:F49"/>
    <mergeCell ref="G48:G49"/>
    <mergeCell ref="I50:J54"/>
    <mergeCell ref="B48:B49"/>
    <mergeCell ref="C48:E49"/>
    <mergeCell ref="B50:B54"/>
    <mergeCell ref="H48:H49"/>
    <mergeCell ref="I48:J49"/>
    <mergeCell ref="C50:E54"/>
    <mergeCell ref="G50:G54"/>
    <mergeCell ref="H50:H54"/>
    <mergeCell ref="B8:J11"/>
    <mergeCell ref="B12:J13"/>
    <mergeCell ref="B14:J16"/>
    <mergeCell ref="B28:J28"/>
    <mergeCell ref="B17:J23"/>
    <mergeCell ref="B24:J27"/>
    <mergeCell ref="F50:F54"/>
    <mergeCell ref="B134:J140"/>
    <mergeCell ref="B141:B142"/>
    <mergeCell ref="C141:E142"/>
    <mergeCell ref="F141:F142"/>
    <mergeCell ref="G141:G142"/>
    <mergeCell ref="H141:H142"/>
    <mergeCell ref="I141:J142"/>
    <mergeCell ref="B128:J128"/>
    <mergeCell ref="B55:B59"/>
    <mergeCell ref="C55:E59"/>
    <mergeCell ref="F55:F59"/>
    <mergeCell ref="G55:G59"/>
    <mergeCell ref="H55:H59"/>
    <mergeCell ref="I55:J59"/>
    <mergeCell ref="B42:J47"/>
    <mergeCell ref="B60:B61"/>
    <mergeCell ref="C60:E61"/>
    <mergeCell ref="F60:F61"/>
    <mergeCell ref="G60:G61"/>
    <mergeCell ref="H60:H61"/>
    <mergeCell ref="I60:J61"/>
    <mergeCell ref="B29:J34"/>
    <mergeCell ref="B35:J41"/>
    <mergeCell ref="B181:J181"/>
    <mergeCell ref="B179:J179"/>
    <mergeCell ref="F180:J180"/>
    <mergeCell ref="B198:B199"/>
    <mergeCell ref="C198:E199"/>
    <mergeCell ref="F198:F199"/>
    <mergeCell ref="G198:G199"/>
    <mergeCell ref="I198:J199"/>
    <mergeCell ref="B183:J191"/>
    <mergeCell ref="B182:J182"/>
    <mergeCell ref="B192:J197"/>
    <mergeCell ref="C180:E180"/>
    <mergeCell ref="B167:B169"/>
    <mergeCell ref="C167:E169"/>
    <mergeCell ref="F167:F169"/>
    <mergeCell ref="F83:J83"/>
    <mergeCell ref="B84:J84"/>
    <mergeCell ref="G167:G169"/>
    <mergeCell ref="C164:E166"/>
    <mergeCell ref="B65:B66"/>
    <mergeCell ref="C65:E66"/>
    <mergeCell ref="F65:F66"/>
    <mergeCell ref="B233:B235"/>
    <mergeCell ref="C233:E235"/>
    <mergeCell ref="F233:F235"/>
    <mergeCell ref="G233:G235"/>
    <mergeCell ref="H233:H235"/>
    <mergeCell ref="I233:J235"/>
    <mergeCell ref="B230:J230"/>
    <mergeCell ref="B231:B232"/>
    <mergeCell ref="C231:E232"/>
    <mergeCell ref="F231:F232"/>
    <mergeCell ref="G231:G232"/>
    <mergeCell ref="H231:H232"/>
    <mergeCell ref="I231:J232"/>
    <mergeCell ref="B62:B64"/>
    <mergeCell ref="C62:E64"/>
    <mergeCell ref="F62:F64"/>
    <mergeCell ref="G62:G64"/>
    <mergeCell ref="H62:H64"/>
    <mergeCell ref="I62:J64"/>
    <mergeCell ref="B67:J67"/>
    <mergeCell ref="C68:E68"/>
    <mergeCell ref="F68:J68"/>
    <mergeCell ref="G65:G66"/>
    <mergeCell ref="H65:H66"/>
    <mergeCell ref="I65:J66"/>
    <mergeCell ref="B82:J82"/>
    <mergeCell ref="C83:E83"/>
    <mergeCell ref="B204:B207"/>
    <mergeCell ref="C204:J205"/>
    <mergeCell ref="C206:E206"/>
    <mergeCell ref="I206:J206"/>
    <mergeCell ref="C207:E207"/>
    <mergeCell ref="I73:J74"/>
    <mergeCell ref="B75:B76"/>
    <mergeCell ref="C75:E76"/>
    <mergeCell ref="F75:F76"/>
    <mergeCell ref="B161:B163"/>
    <mergeCell ref="C161:E163"/>
    <mergeCell ref="F161:F163"/>
    <mergeCell ref="G161:G163"/>
    <mergeCell ref="C77:E78"/>
    <mergeCell ref="F77:F78"/>
    <mergeCell ref="G77:G78"/>
    <mergeCell ref="H77:H78"/>
    <mergeCell ref="I77:J78"/>
    <mergeCell ref="B143:B145"/>
    <mergeCell ref="C143:E145"/>
    <mergeCell ref="F143:F145"/>
    <mergeCell ref="G143:G145"/>
    <mergeCell ref="B227:J227"/>
    <mergeCell ref="C228:E228"/>
    <mergeCell ref="F228:J228"/>
    <mergeCell ref="B229:J229"/>
    <mergeCell ref="H161:H163"/>
    <mergeCell ref="I161:J163"/>
    <mergeCell ref="B158:B160"/>
    <mergeCell ref="C158:E160"/>
    <mergeCell ref="F158:F160"/>
    <mergeCell ref="G158:G160"/>
    <mergeCell ref="H158:H160"/>
    <mergeCell ref="I158:J160"/>
    <mergeCell ref="F164:F166"/>
    <mergeCell ref="G164:G166"/>
    <mergeCell ref="H164:H166"/>
    <mergeCell ref="I164:J166"/>
    <mergeCell ref="H198:H199"/>
    <mergeCell ref="B200:B203"/>
    <mergeCell ref="C200:J201"/>
    <mergeCell ref="C202:E202"/>
    <mergeCell ref="I202:J202"/>
    <mergeCell ref="C203:E203"/>
    <mergeCell ref="I203:J203"/>
    <mergeCell ref="B224:B226"/>
    <mergeCell ref="B69:J69"/>
    <mergeCell ref="B79:B81"/>
    <mergeCell ref="C79:E81"/>
    <mergeCell ref="F79:F81"/>
    <mergeCell ref="G79:G81"/>
    <mergeCell ref="H79:H81"/>
    <mergeCell ref="I79:J81"/>
    <mergeCell ref="H73:H74"/>
    <mergeCell ref="G75:G76"/>
    <mergeCell ref="H75:H76"/>
    <mergeCell ref="I75:J76"/>
    <mergeCell ref="B77:B78"/>
    <mergeCell ref="B70:J70"/>
    <mergeCell ref="B71:B72"/>
    <mergeCell ref="C71:E72"/>
    <mergeCell ref="F71:F72"/>
    <mergeCell ref="G71:G72"/>
    <mergeCell ref="H71:H72"/>
    <mergeCell ref="I71:J72"/>
    <mergeCell ref="B73:B74"/>
    <mergeCell ref="C73:E74"/>
    <mergeCell ref="F73:F74"/>
    <mergeCell ref="G73:G74"/>
    <mergeCell ref="C224:J225"/>
    <mergeCell ref="C226:E226"/>
    <mergeCell ref="I226:J226"/>
    <mergeCell ref="I207:J207"/>
    <mergeCell ref="B216:B219"/>
    <mergeCell ref="C216:J217"/>
    <mergeCell ref="C218:E218"/>
    <mergeCell ref="I218:J218"/>
    <mergeCell ref="C219:E219"/>
    <mergeCell ref="I219:J219"/>
    <mergeCell ref="C215:E215"/>
    <mergeCell ref="I215:J215"/>
    <mergeCell ref="B208:B211"/>
    <mergeCell ref="C208:J209"/>
    <mergeCell ref="C211:E211"/>
    <mergeCell ref="I211:J211"/>
    <mergeCell ref="C214:E214"/>
    <mergeCell ref="I214:J214"/>
    <mergeCell ref="B212:B215"/>
    <mergeCell ref="C212:J213"/>
    <mergeCell ref="B220:B223"/>
    <mergeCell ref="C220:J221"/>
    <mergeCell ref="C222:E222"/>
    <mergeCell ref="I222:J222"/>
    <mergeCell ref="C223:E223"/>
    <mergeCell ref="I223:J223"/>
    <mergeCell ref="B164:B166"/>
    <mergeCell ref="B176:B178"/>
    <mergeCell ref="C176:E178"/>
    <mergeCell ref="F176:F178"/>
    <mergeCell ref="G176:G178"/>
    <mergeCell ref="H176:H178"/>
    <mergeCell ref="I176:J178"/>
    <mergeCell ref="C127:E127"/>
    <mergeCell ref="C210:E210"/>
    <mergeCell ref="I210:J210"/>
    <mergeCell ref="H143:H145"/>
    <mergeCell ref="I143:J145"/>
    <mergeCell ref="B146:B148"/>
    <mergeCell ref="C146:E148"/>
    <mergeCell ref="F146:F148"/>
    <mergeCell ref="G146:G148"/>
    <mergeCell ref="B173:B175"/>
    <mergeCell ref="C173:E175"/>
    <mergeCell ref="F173:F175"/>
    <mergeCell ref="G173:G175"/>
    <mergeCell ref="H173:H175"/>
    <mergeCell ref="I173:J175"/>
    <mergeCell ref="H167:H169"/>
    <mergeCell ref="I167:J169"/>
    <mergeCell ref="B170:B172"/>
    <mergeCell ref="C170:E172"/>
    <mergeCell ref="F170:F172"/>
    <mergeCell ref="G170:G172"/>
    <mergeCell ref="H170:H172"/>
    <mergeCell ref="I170:J172"/>
    <mergeCell ref="B155:B157"/>
    <mergeCell ref="C155:E157"/>
    <mergeCell ref="F155:F157"/>
    <mergeCell ref="G155:G157"/>
    <mergeCell ref="H155:H157"/>
    <mergeCell ref="I155:J157"/>
    <mergeCell ref="B149:B151"/>
    <mergeCell ref="C149:E151"/>
    <mergeCell ref="F149:F151"/>
    <mergeCell ref="G149:G151"/>
    <mergeCell ref="H149:H151"/>
    <mergeCell ref="I149:J151"/>
    <mergeCell ref="B152:B154"/>
    <mergeCell ref="C152:E154"/>
    <mergeCell ref="F152:F154"/>
    <mergeCell ref="G152:G154"/>
    <mergeCell ref="H152:H154"/>
    <mergeCell ref="I152:J154"/>
    <mergeCell ref="B85:J85"/>
    <mergeCell ref="B86:J95"/>
    <mergeCell ref="B96:J109"/>
    <mergeCell ref="B110:B111"/>
    <mergeCell ref="C110:E111"/>
    <mergeCell ref="F110:F111"/>
    <mergeCell ref="G110:G111"/>
    <mergeCell ref="H110:H111"/>
    <mergeCell ref="I110:J111"/>
    <mergeCell ref="B112:B116"/>
    <mergeCell ref="C112:E116"/>
    <mergeCell ref="F112:F116"/>
    <mergeCell ref="G112:G116"/>
    <mergeCell ref="H112:H116"/>
    <mergeCell ref="I112:J116"/>
    <mergeCell ref="B126:J126"/>
    <mergeCell ref="F127:J127"/>
    <mergeCell ref="C244:H244"/>
    <mergeCell ref="I244:J244"/>
    <mergeCell ref="B117:B121"/>
    <mergeCell ref="C117:E121"/>
    <mergeCell ref="F117:F121"/>
    <mergeCell ref="G117:G121"/>
    <mergeCell ref="H117:H121"/>
    <mergeCell ref="I117:J121"/>
    <mergeCell ref="B122:B125"/>
    <mergeCell ref="C122:E125"/>
    <mergeCell ref="F122:F125"/>
    <mergeCell ref="G122:G125"/>
    <mergeCell ref="H122:H125"/>
    <mergeCell ref="I122:J125"/>
    <mergeCell ref="H146:H148"/>
    <mergeCell ref="I146:J148"/>
  </mergeCells>
  <phoneticPr fontId="3" type="noConversion"/>
  <pageMargins left="0.25" right="0.25" top="0.75" bottom="0.75" header="0.3" footer="0.3"/>
  <pageSetup paperSize="9" scale="91" orientation="portrait" r:id="rId1"/>
  <rowBreaks count="4" manualBreakCount="4">
    <brk id="47" max="10" man="1"/>
    <brk id="140" max="10" man="1"/>
    <brk id="163" max="10" man="1"/>
    <brk id="181"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055C0-E65D-4051-A15E-B5406FCCB6EA}">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1</vt:i4>
      </vt:variant>
    </vt:vector>
  </HeadingPairs>
  <TitlesOfParts>
    <vt:vector size="3" baseType="lpstr">
      <vt:lpstr>Ravni krov - sanacija</vt:lpstr>
      <vt:lpstr>List2</vt:lpstr>
      <vt:lpstr>'Ravni krov - sanacija'!Podrucje_ispisa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Matija Vrkljan</dc:creator>
  <cp:lastModifiedBy>Tomislav Regvart</cp:lastModifiedBy>
  <cp:lastPrinted>2023-08-02T16:28:46Z</cp:lastPrinted>
  <dcterms:created xsi:type="dcterms:W3CDTF">2020-07-18T09:47:12Z</dcterms:created>
  <dcterms:modified xsi:type="dcterms:W3CDTF">2024-09-11T11:55:31Z</dcterms:modified>
</cp:coreProperties>
</file>